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66833283e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ece Aqui" sheetId="1" r:id="Rfd5311e9d29d4a9a"/>
    <x:sheet xmlns:r="http://schemas.openxmlformats.org/officeDocument/2006/relationships" name="Minha Reserva" sheetId="2" r:id="R03a98eccf34140ca"/>
    <x:sheet xmlns:r="http://schemas.openxmlformats.org/officeDocument/2006/relationships" name="Acompanhamento" sheetId="3" r:id="R24b2fcd628e142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R$ &quot;#,##0.00"/>
    <x:numFmt numFmtId="201" formatCode="0.00%"/>
    <x:numFmt numFmtId="202" formatCode="dd/mm/yyyy"/>
  </x:numFmts>
  <x:fonts count="47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43746"/>
      <x:name val="Carlito"/>
    </x:font>
    <x:font>
      <x:b/>
      <x:sz val="12"/>
      <x:color rgb="FFFFFFFF"/>
      <x:name val="Carlito"/>
    </x:font>
    <x:font>
      <x:sz val="11"/>
      <x:color rgb="FF243746"/>
      <x:name val="Carlito"/>
    </x:font>
    <x:font>
      <x:i/>
      <x:sz val="9"/>
      <x:color rgb="FF5B6B75"/>
      <x:name val="Carlito"/>
    </x:font>
    <x:font>
      <x:b/>
      <x:sz val="17"/>
      <x:color rgb="FFFFFFFF"/>
      <x:name val="Carlito"/>
    </x:font>
    <x:font>
      <x:i/>
      <x:sz val="10"/>
      <x:color rgb="FF5B6B75"/>
      <x:name val="Carlito"/>
    </x:font>
    <x:font>
      <x:b/>
      <x:sz val="12"/>
      <x:color rgb="FF22537B"/>
      <x:name val="Carlito"/>
    </x:font>
    <x:font>
      <x:sz val="10"/>
      <x:color rgb="FF243746"/>
      <x:name val="Carlito"/>
    </x:font>
    <x:font>
      <x:b/>
      <x:sz val="10"/>
      <x:name val="Carlito"/>
    </x:font>
    <x:font>
      <x:i/>
      <x:sz val="9"/>
      <x:color rgb="FFB67800"/>
      <x:name val="Carlito"/>
    </x:font>
    <x:font>
      <x:i/>
      <x:sz val="10"/>
      <x:color rgb="FFB67800"/>
      <x:name val="Carlito"/>
    </x:font>
    <x:font>
      <x:b/>
      <x:sz val="11"/>
      <x:name val="Carlito"/>
    </x:font>
    <x:font>
      <x:i/>
      <x:sz val="9"/>
      <x:color rgb="FF408043"/>
      <x:name val="Carlito"/>
    </x:font>
    <x:font>
      <x:b/>
      <x:sz val="11"/>
      <x:color rgb="FF22537B"/>
      <x:name val="Carlito"/>
    </x:font>
    <x:font>
      <x:i/>
      <x:sz val="10"/>
      <x:color rgb="FF243746"/>
      <x:name val="Carlito"/>
    </x:font>
    <x:font>
      <x:b/>
      <x:sz val="10"/>
      <x:color rgb="FF285B4D"/>
      <x:name val="Carlito"/>
    </x:font>
    <x:font>
      <x:b/>
      <x:sz val="9"/>
      <x:color rgb="FF44606F"/>
      <x:name val="Carlito"/>
    </x:font>
    <x:font>
      <x:b/>
      <x:sz val="20"/>
      <x:color rgb="FFFFFFFF"/>
      <x:name val="Aptos Display"/>
    </x:font>
    <x:font>
      <x:b/>
      <x:sz val="13"/>
      <x:color rgb="FFFFFFFF"/>
      <x:name val="Aptos"/>
    </x:font>
    <x:font>
      <x:i/>
      <x:sz val="12"/>
      <x:color rgb="FF243B4A"/>
      <x:name val="Aptos"/>
    </x:font>
    <x:font>
      <x:sz val="11"/>
      <x:color rgb="FF243B4A"/>
      <x:name val="Aptos"/>
    </x:font>
    <x:font>
      <x:b/>
      <x:sz val="11"/>
      <x:color rgb="FF7A5600"/>
      <x:name val="Aptos"/>
    </x:font>
    <x:font>
      <x:b/>
      <x:sz val="11"/>
      <x:color rgb="FF24613B"/>
      <x:name val="Aptos"/>
    </x:font>
    <x:font>
      <x:sz val="10"/>
      <x:color rgb="FF5F7280"/>
      <x:name val="Aptos"/>
    </x:font>
    <x:font>
      <x:b/>
      <x:sz val="20"/>
      <x:color rgb="FFFFFFFF"/>
      <x:name val="Aptos"/>
    </x:font>
    <x:font>
      <x:sz val="11"/>
      <x:name val="Aptos"/>
    </x:font>
    <x:font>
      <x:sz val="11"/>
      <x:color rgb="FF243746"/>
      <x:name val="Aptos"/>
    </x:font>
    <x:font>
      <x:i/>
      <x:sz val="9"/>
      <x:color rgb="FF5B6B75"/>
      <x:name val="Aptos"/>
    </x:font>
    <x:font>
      <x:b/>
      <x:sz val="12"/>
      <x:color rgb="FF1F5A85"/>
      <x:name val="Aptos"/>
    </x:font>
    <x:font>
      <x:b/>
      <x:i/>
      <x:sz val="10"/>
      <x:color rgb="FF5F7280"/>
      <x:name val="Aptos"/>
    </x:font>
    <x:font>
      <x:b/>
      <x:sz val="12"/>
      <x:color rgb="FF1F4E78"/>
      <x:name val="Aptos"/>
    </x:font>
    <x:font>
      <x:b/>
      <x:sz val="11"/>
      <x:color rgb="FF243B4A"/>
      <x:name val="Aptos"/>
    </x:font>
    <x:font>
      <x:i/>
      <x:sz val="10"/>
      <x:color rgb="FFA66B00"/>
      <x:name val="Aptos"/>
    </x:font>
    <x:font>
      <x:i/>
      <x:sz val="10"/>
      <x:color rgb="FF3F7D45"/>
      <x:name val="Aptos"/>
    </x:font>
    <x:font>
      <x:b/>
      <x:i/>
      <x:sz val="10"/>
      <x:color rgb="FF3F7D45"/>
      <x:name val="Aptos"/>
    </x:font>
    <x:font>
      <x:sz val="10"/>
      <x:color rgb="FF243746"/>
      <x:name val="Aptos"/>
    </x:font>
    <x:font>
      <x:b/>
      <x:sz val="10"/>
      <x:name val="Aptos"/>
    </x:font>
    <x:font>
      <x:i/>
      <x:sz val="10"/>
      <x:color rgb="FFB67800"/>
      <x:name val="Aptos"/>
    </x:font>
    <x:font>
      <x:b/>
      <x:sz val="11"/>
      <x:name val="Aptos"/>
    </x:font>
    <x:font>
      <x:i/>
      <x:sz val="10"/>
      <x:color rgb="FF243B4A"/>
      <x:name val="Aptos"/>
    </x:font>
    <x:font>
      <x:b/>
      <x:sz val="10"/>
      <x:color rgb="FF155E63"/>
      <x:name val="Aptos"/>
    </x:font>
    <x:font>
      <x:b/>
      <x:sz val="10"/>
      <x:color rgb="FF243B4A"/>
      <x:name val="Aptos"/>
    </x:font>
    <x:font>
      <x:b/>
      <x:sz val="10"/>
      <x:color rgb="FF24613B"/>
      <x:name val="Aptos"/>
    </x:font>
    <x:font>
      <x:b/>
      <x:sz val="10"/>
      <x:color rgb="FF9B3A2B"/>
      <x:name val="Aptos"/>
    </x:font>
    <x:font>
      <x:b/>
      <x:sz val="11"/>
      <x:color rgb="FF1F5A85"/>
      <x:name val="Aptos"/>
    </x:font>
  </x:fonts>
  <x:fills count="2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3F7F8"/>
      </x:patternFill>
    </x:fill>
    <x:fill>
      <x:patternFill patternType="solid">
        <x:fgColor rgb="FF1F6D73"/>
      </x:patternFill>
    </x:fill>
    <x:fill>
      <x:patternFill patternType="solid">
        <x:fgColor rgb="FFE8EEF2"/>
      </x:patternFill>
    </x:fill>
    <x:fill>
      <x:patternFill patternType="solid">
        <x:fgColor rgb="FF2B5B86"/>
      </x:patternFill>
    </x:fill>
    <x:fill>
      <x:patternFill patternType="solid">
        <x:fgColor rgb="FFD9E5F4"/>
      </x:patternFill>
    </x:fill>
    <x:fill>
      <x:patternFill patternType="solid">
        <x:fgColor rgb="FFFFF7D6"/>
      </x:patternFill>
    </x:fill>
    <x:fill>
      <x:patternFill patternType="solid">
        <x:fgColor rgb="FFE7F0E3"/>
      </x:patternFill>
    </x:fill>
    <x:fill>
      <x:patternFill patternType="solid">
        <x:fgColor rgb="FFCBE6B8"/>
      </x:patternFill>
    </x:fill>
    <x:fill>
      <x:patternFill patternType="solid">
        <x:fgColor rgb="FFEAF5F1"/>
      </x:patternFill>
    </x:fill>
    <x:fill>
      <x:patternFill patternType="solid">
        <x:fgColor rgb="FFEEF3F7"/>
      </x:patternFill>
    </x:fill>
    <x:fill>
      <x:patternFill patternType="solid">
        <x:fgColor rgb="FF173A59"/>
      </x:patternFill>
    </x:fill>
    <x:fill>
      <x:patternFill patternType="solid">
        <x:fgColor rgb="FF24777B"/>
      </x:patternFill>
    </x:fill>
    <x:fill>
      <x:patternFill patternType="solid">
        <x:fgColor rgb="FFF5F8FA"/>
      </x:patternFill>
    </x:fill>
    <x:fill>
      <x:patternFill patternType="solid">
        <x:fgColor rgb="FFF7FAFC"/>
      </x:patternFill>
    </x:fill>
    <x:fill>
      <x:patternFill patternType="solid">
        <x:fgColor rgb="FFFFF4CC"/>
      </x:patternFill>
    </x:fill>
    <x:fill>
      <x:patternFill patternType="solid">
        <x:fgColor rgb="FFE7F1E4"/>
      </x:patternFill>
    </x:fill>
    <x:fill>
      <x:patternFill patternType="solid">
        <x:fgColor rgb="FFD9E7F5"/>
      </x:patternFill>
    </x:fill>
    <x:fill>
      <x:patternFill patternType="solid">
        <x:fgColor rgb="FFD4EACD"/>
      </x:patternFill>
    </x:fill>
    <x:fill>
      <x:patternFill patternType="solid">
        <x:fgColor rgb="FFE7F4F0"/>
      </x:patternFill>
    </x:fill>
    <x:fill>
      <x:patternFill patternType="solid">
        <x:fgColor rgb="FFDDEFE4"/>
      </x:patternFill>
    </x:fill>
    <x:fill>
      <x:patternFill patternType="solid">
        <x:fgColor rgb="FFFCE8E3"/>
      </x:patternFill>
    </x:fill>
    <x:fill>
      <x:patternFill patternType="solid">
        <x:fgColor rgb="FFEDF3F8"/>
      </x:patternFill>
    </x:fill>
  </x:fills>
  <x:borders count="45">
    <x:border/>
    <x:border/>
    <x:border>
      <x:bottom style="thin">
        <x:color rgb="FFB8C4CC"/>
      </x:bottom>
    </x:border>
    <x:border>
      <x:bottom style="thin">
        <x:color rgb="FFB8C4CC"/>
      </x:bottom>
    </x:border>
    <x:border>
      <x:top style="thin">
        <x:color rgb="FFB8C4CC"/>
      </x:top>
      <x:bottom style="thin">
        <x:color rgb="FFB8C4CC"/>
      </x:bottom>
    </x:border>
    <x:border>
      <x:top style="thin">
        <x:color rgb="FFB8C4CC"/>
      </x:top>
      <x:bottom style="thin">
        <x:color rgb="FFB8C4CC"/>
      </x:bottom>
    </x:border>
    <x:border>
      <x:left style="thin">
        <x:color rgb="FF173A59"/>
      </x:left>
      <x:top style="thin">
        <x:color rgb="FF173A59"/>
      </x:top>
      <x:bottom style="thin">
        <x:color rgb="FF173A59"/>
      </x:bottom>
    </x:border>
    <x:border>
      <x:top style="thin">
        <x:color rgb="FF173A59"/>
      </x:top>
      <x:bottom style="thin">
        <x:color rgb="FF173A59"/>
      </x:bottom>
    </x:border>
    <x:border>
      <x:right style="thin">
        <x:color rgb="FF173A59"/>
      </x:right>
      <x:top style="thin">
        <x:color rgb="FF173A59"/>
      </x:top>
      <x:bottom style="thin">
        <x:color rgb="FF173A59"/>
      </x:bottom>
    </x:border>
    <x:border>
      <x:left style="thin">
        <x:color rgb="FFD5DEE5"/>
      </x:left>
      <x:top style="thin">
        <x:color rgb="FFD5DEE5"/>
      </x:top>
      <x:bottom style="thin">
        <x:color rgb="FFD5DEE5"/>
      </x:bottom>
    </x:border>
    <x:border>
      <x:top style="thin">
        <x:color rgb="FFD5DEE5"/>
      </x:top>
      <x:bottom style="thin">
        <x:color rgb="FFD5DEE5"/>
      </x:bottom>
    </x:border>
    <x:border>
      <x:right style="thin">
        <x:color rgb="FFD5DEE5"/>
      </x:right>
      <x:top style="thin">
        <x:color rgb="FFD5DEE5"/>
      </x:top>
      <x:bottom style="thin">
        <x:color rgb="FFD5DEE5"/>
      </x:bottom>
    </x:border>
    <x:border>
      <x:left style="medium">
        <x:color rgb="FF24777B"/>
      </x:left>
      <x:bottom style="thin">
        <x:color rgb="FFD5DEE5"/>
      </x:bottom>
    </x:border>
    <x:border>
      <x:bottom style="thin">
        <x:color rgb="FFD5DEE5"/>
      </x:bottom>
    </x:border>
    <x:border>
      <x:left style="medium">
        <x:color rgb="FF24777B"/>
      </x:left>
      <x:top style="thin">
        <x:color rgb="FFD5DEE5"/>
      </x:top>
      <x:bottom style="thin">
        <x:color rgb="FFD5DEE5"/>
      </x:bottom>
    </x:border>
    <x:border>
      <x:left style="medium">
        <x:color rgb="FF24777B"/>
      </x:left>
      <x:top style="thin">
        <x:color rgb="FFD5DEE5"/>
      </x:top>
    </x:border>
    <x:border>
      <x:top style="thin">
        <x:color rgb="FFD5DEE5"/>
      </x:top>
    </x:border>
    <x:border>
      <x:left style="thin">
        <x:color rgb="FFE3BE62"/>
      </x:left>
      <x:top style="thin">
        <x:color rgb="FFE3BE62"/>
      </x:top>
      <x:bottom style="thin">
        <x:color rgb="FFE3BE62"/>
      </x:bottom>
    </x:border>
    <x:border>
      <x:top style="thin">
        <x:color rgb="FFE3BE62"/>
      </x:top>
      <x:bottom style="thin">
        <x:color rgb="FFE3BE62"/>
      </x:bottom>
    </x:border>
    <x:border>
      <x:right style="thin">
        <x:color rgb="FFE3BE62"/>
      </x:right>
      <x:top style="thin">
        <x:color rgb="FFE3BE62"/>
      </x:top>
      <x:bottom style="thin">
        <x:color rgb="FFE3BE62"/>
      </x:bottom>
    </x:border>
    <x:border>
      <x:left style="thin">
        <x:color rgb="FF8EB984"/>
      </x:left>
      <x:top style="thin">
        <x:color rgb="FF8EB984"/>
      </x:top>
      <x:bottom style="thin">
        <x:color rgb="FF8EB984"/>
      </x:bottom>
    </x:border>
    <x:border>
      <x:top style="thin">
        <x:color rgb="FF8EB984"/>
      </x:top>
      <x:bottom style="thin">
        <x:color rgb="FF8EB984"/>
      </x:bottom>
    </x:border>
    <x:border>
      <x:right style="thin">
        <x:color rgb="FF8EB984"/>
      </x:right>
      <x:top style="thin">
        <x:color rgb="FF8EB984"/>
      </x:top>
      <x:bottom style="thin">
        <x:color rgb="FF8EB984"/>
      </x:bottom>
    </x:border>
    <x:border>
      <x:left style="thin">
        <x:color rgb="FFE3BE62"/>
      </x:left>
      <x:right style="thin">
        <x:color rgb="FFE3BE62"/>
      </x:right>
      <x:top style="thin">
        <x:color rgb="FFE3BE62"/>
      </x:top>
      <x:bottom style="thin">
        <x:color rgb="FFB8C4CC"/>
      </x:bottom>
    </x:border>
    <x:border>
      <x:left style="thin">
        <x:color rgb="FFE3BE62"/>
      </x:left>
      <x:right style="thin">
        <x:color rgb="FFE3BE62"/>
      </x:right>
      <x:bottom style="thin">
        <x:color rgb="FFB8C4CC"/>
      </x:bottom>
    </x:border>
    <x:border>
      <x:left style="thin">
        <x:color rgb="FFE3BE62"/>
      </x:left>
      <x:right style="thin">
        <x:color rgb="FFE3BE62"/>
      </x:right>
      <x:bottom style="thin">
        <x:color rgb="FFE3BE62"/>
      </x:bottom>
    </x:border>
    <x:border>
      <x:left style="medium">
        <x:color rgb="FFE3BE62"/>
      </x:left>
      <x:right style="medium">
        <x:color rgb="FFE3BE62"/>
      </x:right>
      <x:top style="medium">
        <x:color rgb="FFE3BE62"/>
      </x:top>
      <x:bottom style="medium">
        <x:color rgb="FFE3BE62"/>
      </x:bottom>
    </x:border>
    <x:border>
      <x:left style="thin">
        <x:color rgb="FF8EB984"/>
      </x:left>
      <x:right style="thin">
        <x:color rgb="FF8EB984"/>
      </x:right>
      <x:top style="thin">
        <x:color rgb="FF8EB984"/>
      </x:top>
      <x:bottom style="thin">
        <x:color rgb="FF8EB984"/>
      </x:bottom>
    </x:border>
    <x:border>
      <x:left style="medium">
        <x:color rgb="FF8EB984"/>
      </x:left>
      <x:right style="medium">
        <x:color rgb="FF8EB984"/>
      </x:right>
      <x:top style="medium">
        <x:color rgb="FF8EB984"/>
      </x:top>
      <x:bottom style="medium">
        <x:color rgb="FF8EB984"/>
      </x:bottom>
    </x:border>
    <x:border>
      <x:left style="thin">
        <x:color rgb="FF8EB984"/>
      </x:left>
      <x:right style="thin">
        <x:color rgb="FF8EB984"/>
      </x:right>
      <x:top style="thin">
        <x:color rgb="FF8EB984"/>
      </x:top>
      <x:bottom style="thin">
        <x:color rgb="FFB8C4CC"/>
      </x:bottom>
    </x:border>
    <x:border>
      <x:left style="thin">
        <x:color rgb="FF8EB984"/>
      </x:left>
      <x:right style="thin">
        <x:color rgb="FF8EB984"/>
      </x:right>
      <x:bottom style="thin">
        <x:color rgb="FFB8C4CC"/>
      </x:bottom>
    </x:border>
    <x:border>
      <x:left style="thin">
        <x:color rgb="FF8EB984"/>
      </x:left>
      <x:right style="thin">
        <x:color rgb="FF8EB984"/>
      </x:right>
      <x:bottom style="thin">
        <x:color rgb="FF8EB984"/>
      </x:bottom>
    </x:border>
    <x:border>
      <x:left style="thin">
        <x:color rgb="FFE3BE62"/>
      </x:left>
      <x:right style="thin">
        <x:color rgb="FFE3BE62"/>
      </x:right>
      <x:top style="thin">
        <x:color rgb="FFD5DEE5"/>
      </x:top>
      <x:bottom style="thin">
        <x:color rgb="FFD5DEE5"/>
      </x:bottom>
    </x:border>
    <x:border>
      <x:top style="thin">
        <x:color rgb="FFD5DEE5"/>
      </x:top>
      <x:bottom style="medium">
        <x:color rgb="FF1F4E78"/>
      </x:bottom>
    </x:border>
    <x:border>
      <x:left style="thin">
        <x:color rgb="FF8EB984"/>
      </x:left>
      <x:right style="thin">
        <x:color rgb="FF8EB984"/>
      </x:right>
      <x:top style="thin">
        <x:color rgb="FFD5DEE5"/>
      </x:top>
      <x:bottom style="medium">
        <x:color rgb="FF1F4E78"/>
      </x:bottom>
    </x:border>
    <x:border>
      <x:left style="thin">
        <x:color rgb="FF8EB984"/>
      </x:left>
      <x:right style="thin">
        <x:color rgb="FF8EB984"/>
      </x:right>
      <x:top style="thin">
        <x:color rgb="FF8EB984"/>
      </x:top>
      <x:bottom style="thin">
        <x:color rgb="FFD5DEE5"/>
      </x:bottom>
    </x:border>
    <x:border>
      <x:left style="thin">
        <x:color rgb="FF8EB984"/>
      </x:left>
      <x:right style="thin">
        <x:color rgb="FF8EB984"/>
      </x:right>
      <x:top style="thin">
        <x:color rgb="FFD5DEE5"/>
      </x:top>
      <x:bottom style="thin">
        <x:color rgb="FFD5DEE5"/>
      </x:bottom>
    </x:border>
    <x:border>
      <x:left style="thin">
        <x:color rgb="FF8EB984"/>
      </x:left>
      <x:right style="thin">
        <x:color rgb="FF8EB984"/>
      </x:right>
      <x:top style="thin">
        <x:color rgb="FFD5DEE5"/>
      </x:top>
      <x:bottom style="thin">
        <x:color rgb="FF8EB984"/>
      </x:bottom>
    </x:border>
    <x:border>
      <x:left style="thin">
        <x:color rgb="FF9FCBC2"/>
      </x:left>
      <x:top style="thin">
        <x:color rgb="FF9FCBC2"/>
      </x:top>
      <x:bottom style="thin">
        <x:color rgb="FF9FCBC2"/>
      </x:bottom>
    </x:border>
    <x:border>
      <x:top style="thin">
        <x:color rgb="FF9FCBC2"/>
      </x:top>
      <x:bottom style="thin">
        <x:color rgb="FF9FCBC2"/>
      </x:bottom>
    </x:border>
    <x:border>
      <x:right style="thin">
        <x:color rgb="FF9FCBC2"/>
      </x:right>
      <x:top style="thin">
        <x:color rgb="FF9FCBC2"/>
      </x:top>
      <x:bottom style="thin">
        <x:color rgb="FF9FCBC2"/>
      </x:bottom>
    </x:border>
    <x:border>
      <x:left style="thin">
        <x:color rgb="FF9FB6C8"/>
      </x:left>
      <x:top style="thin">
        <x:color rgb="FF9FB6C8"/>
      </x:top>
      <x:bottom style="thin">
        <x:color rgb="FF9FB6C8"/>
      </x:bottom>
    </x:border>
    <x:border>
      <x:top style="thin">
        <x:color rgb="FF9FB6C8"/>
      </x:top>
      <x:bottom style="thin">
        <x:color rgb="FF9FB6C8"/>
      </x:bottom>
    </x:border>
    <x:border>
      <x:right style="thin">
        <x:color rgb="FF9FB6C8"/>
      </x:right>
      <x:top style="thin">
        <x:color rgb="FF9FB6C8"/>
      </x:top>
      <x:bottom style="thin">
        <x:color rgb="FF9FB6C8"/>
      </x:bottom>
    </x:border>
    <x:border>
      <x:bottom style="medium">
        <x:color rgb="FF9FB6C8"/>
      </x:bottom>
    </x:border>
  </x:borders>
  <x:cellStyleXfs count="1">
    <x:xf numFmtId="0" fontId="0" fillId="0" borderId="0"/>
  </x:cellStyleXfs>
  <x:cellXfs count="394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0" fillId="0" borderId="2" xfId="0" applyNumberFormat="1" applyFont="1" applyFill="1" applyBorder="1"/>
    <x:xf numFmtId="0" fontId="10" fillId="0" borderId="1" xfId="0" applyNumberFormat="1" applyFont="1" applyFill="1" applyBorder="1"/>
    <x:xf numFmtId="0" fontId="10" fillId="0" borderId="3" xfId="0" applyNumberFormat="1" applyFont="1" applyFill="1" applyBorder="1"/>
    <x:xf numFmtId="0" fontId="0" fillId="8" borderId="0" xfId="0" applyNumberFormat="1" applyFont="1" applyFill="1" applyBorder="1"/>
    <x:xf numFmtId="0" fontId="0" fillId="8" borderId="2" xfId="0" applyNumberFormat="1" applyFont="1" applyFill="1" applyBorder="1"/>
    <x:xf numFmtId="200" fontId="0" fillId="8" borderId="2" xfId="0" applyNumberFormat="1" applyFont="1" applyFill="1" applyBorder="1"/>
    <x:xf numFmtId="0" fontId="0" fillId="8" borderId="1" xfId="0" applyNumberFormat="1" applyFont="1" applyFill="1" applyBorder="1"/>
    <x:xf numFmtId="0" fontId="0" fillId="8" borderId="3" xfId="0" applyNumberFormat="1" applyFont="1" applyFill="1" applyBorder="1"/>
    <x:xf numFmtId="200" fontId="0" fillId="8" borderId="3" xfId="0" applyNumberFormat="1" applyFont="1" applyFill="1" applyBorder="1"/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0" fillId="9" borderId="0" xfId="0" applyNumberFormat="1" applyFont="1" applyFill="1" applyBorder="1"/>
    <x:xf numFmtId="0" fontId="13" fillId="9" borderId="0" xfId="0" applyNumberFormat="1" applyFont="1" applyFill="1" applyBorder="1"/>
    <x:xf numFmtId="0" fontId="13" fillId="9" borderId="4" xfId="0" applyNumberFormat="1" applyFont="1" applyFill="1" applyBorder="1"/>
    <x:xf numFmtId="200" fontId="13" fillId="9" borderId="4" xfId="0" applyNumberFormat="1" applyFont="1" applyFill="1" applyBorder="1"/>
    <x:xf numFmtId="0" fontId="0" fillId="9" borderId="1" xfId="0" applyNumberFormat="1" applyFont="1" applyFill="1" applyBorder="1"/>
    <x:xf numFmtId="0" fontId="13" fillId="9" borderId="1" xfId="0" applyNumberFormat="1" applyFont="1" applyFill="1" applyBorder="1"/>
    <x:xf numFmtId="0" fontId="13" fillId="9" borderId="5" xfId="0" applyNumberFormat="1" applyFont="1" applyFill="1" applyBorder="1"/>
    <x:xf numFmtId="200" fontId="13" fillId="9" borderId="5" xfId="0" applyNumberFormat="1" applyFont="1" applyFill="1" applyBorder="1"/>
    <x:xf numFmtId="0" fontId="14" fillId="0" borderId="0" xfId="0" applyNumberFormat="1" applyFont="1" applyFill="1" applyBorder="1"/>
    <x:xf numFmtId="0" fontId="14" fillId="0" borderId="1" xfId="0" applyNumberFormat="1" applyFont="1" applyFill="1" applyBorder="1"/>
    <x:xf numFmtId="0" fontId="0" fillId="10" borderId="0" xfId="0" applyNumberFormat="1" applyFont="1" applyFill="1" applyBorder="1"/>
    <x:xf numFmtId="0" fontId="15" fillId="10" borderId="0" xfId="0" applyNumberFormat="1" applyFont="1" applyFill="1" applyBorder="1"/>
    <x:xf numFmtId="200" fontId="15" fillId="10" borderId="0" xfId="0" applyNumberFormat="1" applyFont="1" applyFill="1" applyBorder="1"/>
    <x:xf numFmtId="200" fontId="15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/>
    <x:xf numFmtId="0" fontId="15" fillId="10" borderId="1" xfId="0" applyNumberFormat="1" applyFont="1" applyFill="1" applyBorder="1"/>
    <x:xf numFmtId="200" fontId="15" fillId="10" borderId="1" xfId="0" applyNumberFormat="1" applyFont="1" applyFill="1" applyBorder="1"/>
    <x:xf numFmtId="200" fontId="15" fillId="10" borderId="1" xfId="0" applyNumberFormat="1" applyFont="1" applyFill="1" applyBorder="1" applyAlignment="1">
      <x:alignment wrapText="1"/>
    </x:xf>
    <x:xf numFmtId="0" fontId="0" fillId="9" borderId="2" xfId="0" applyNumberFormat="1" applyFont="1" applyFill="1" applyBorder="1"/>
    <x:xf numFmtId="0" fontId="0" fillId="9" borderId="3" xfId="0" applyNumberFormat="1" applyFont="1" applyFill="1" applyBorder="1"/>
    <x:xf numFmtId="0" fontId="13" fillId="0" borderId="0" xfId="0" applyNumberFormat="1" applyFont="1" applyFill="1" applyBorder="1"/>
    <x:xf numFmtId="0" fontId="13" fillId="0" borderId="1" xfId="0" applyNumberFormat="1" applyFont="1" applyFill="1" applyBorder="1"/>
    <x:xf numFmtId="200" fontId="0" fillId="9" borderId="2" xfId="0" applyNumberFormat="1" applyFont="1" applyFill="1" applyBorder="1"/>
    <x:xf numFmtId="200" fontId="0" fillId="9" borderId="3" xfId="0" applyNumberFormat="1" applyFont="1" applyFill="1" applyBorder="1"/>
    <x:xf numFmtId="201" fontId="0" fillId="9" borderId="2" xfId="0" applyNumberFormat="1" applyFont="1" applyFill="1" applyBorder="1"/>
    <x:xf numFmtId="201" fontId="0" fillId="9" borderId="3" xfId="0" applyNumberFormat="1" applyFont="1" applyFill="1" applyBorder="1"/>
    <x:xf numFmtId="202" fontId="0" fillId="9" borderId="2" xfId="0" applyNumberFormat="1" applyFont="1" applyFill="1" applyBorder="1"/>
    <x:xf numFmtId="202" fontId="0" fillId="9" borderId="3" xfId="0" applyNumberFormat="1" applyFont="1" applyFill="1" applyBorder="1"/>
    <x:xf numFmtId="200" fontId="0" fillId="9" borderId="2" xfId="0" applyNumberFormat="1" applyFont="1" applyFill="1" applyBorder="1" applyAlignment="1">
      <x:alignment wrapText="1"/>
    </x:xf>
    <x:xf numFmtId="200" fontId="0" fillId="9" borderId="3" xfId="0" applyNumberFormat="1" applyFont="1" applyFill="1" applyBorder="1" applyAlignment="1">
      <x:alignment wrapText="1"/>
    </x:xf>
    <x:xf numFmtId="0" fontId="0" fillId="9" borderId="2" xfId="0" applyNumberFormat="1" applyFont="1" applyFill="1" applyBorder="1" applyAlignment="1">
      <x:alignment wrapText="1"/>
    </x:xf>
    <x:xf numFmtId="0" fontId="0" fillId="9" borderId="3" xfId="0" applyNumberFormat="1" applyFont="1" applyFill="1" applyBorder="1" applyAlignment="1">
      <x:alignment wrapText="1"/>
    </x:xf>
    <x:xf numFmtId="202" fontId="0" fillId="9" borderId="2" xfId="0" applyNumberFormat="1" applyFont="1" applyFill="1" applyBorder="1" applyAlignment="1">
      <x:alignment wrapText="1"/>
    </x:xf>
    <x:xf numFmtId="202" fontId="0" fillId="9" borderId="3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 applyAlignment="1">
      <x:alignment vertical="center" wrapText="1"/>
    </x:xf>
    <x:xf numFmtId="0" fontId="16" fillId="3" borderId="0" xfId="0" applyNumberFormat="1" applyFont="1" applyFill="1" applyBorder="1" applyAlignment="1">
      <x:alignment vertical="center" wrapText="1"/>
    </x:xf>
    <x:xf numFmtId="0" fontId="16" fillId="3" borderId="1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 applyAlignment="1">
      <x:alignment vertical="center" wrapText="1"/>
    </x:xf>
    <x:xf numFmtId="0" fontId="17" fillId="11" borderId="0" xfId="0" applyNumberFormat="1" applyFont="1" applyFill="1" applyBorder="1" applyAlignment="1">
      <x:alignment vertical="center" wrapText="1"/>
    </x:xf>
    <x:xf numFmtId="0" fontId="0" fillId="11" borderId="1" xfId="0" applyNumberFormat="1" applyFont="1" applyFill="1" applyBorder="1" applyAlignment="1">
      <x:alignment vertical="center" wrapText="1"/>
    </x:xf>
    <x:xf numFmtId="0" fontId="17" fillId="11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2" xfId="0" applyNumberFormat="1" applyFont="1" applyFill="1" applyBorder="1"/>
    <x:xf numFmtId="0" fontId="10" fillId="7" borderId="2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10" fillId="7" borderId="1" xfId="0" applyNumberFormat="1" applyFont="1" applyFill="1" applyBorder="1"/>
    <x:xf numFmtId="0" fontId="10" fillId="7" borderId="3" xfId="0" applyNumberFormat="1" applyFont="1" applyFill="1" applyBorder="1"/>
    <x:xf numFmtId="0" fontId="10" fillId="7" borderId="3" xfId="0" applyNumberFormat="1" applyFont="1" applyFill="1" applyBorder="1" applyAlignment="1">
      <x:alignment wrapText="1"/>
    </x:xf>
    <x:xf numFmtId="0" fontId="0" fillId="12" borderId="0" xfId="0" applyNumberFormat="1" applyFont="1" applyFill="1" applyBorder="1"/>
    <x:xf numFmtId="0" fontId="18" fillId="12" borderId="0" xfId="0" applyNumberFormat="1" applyFont="1" applyFill="1" applyBorder="1"/>
    <x:xf numFmtId="0" fontId="18" fillId="12" borderId="0" xfId="0" applyNumberFormat="1" applyFont="1" applyFill="1" applyBorder="1" applyAlignment="1">
      <x:alignment vertical="center"/>
    </x:xf>
    <x:xf numFmtId="0" fontId="0" fillId="12" borderId="1" xfId="0" applyNumberFormat="1" applyFont="1" applyFill="1" applyBorder="1"/>
    <x:xf numFmtId="0" fontId="18" fillId="12" borderId="1" xfId="0" applyNumberFormat="1" applyFont="1" applyFill="1" applyBorder="1"/>
    <x:xf numFmtId="0" fontId="18" fillId="12" borderId="1" xfId="0" applyNumberFormat="1" applyFont="1" applyFill="1" applyBorder="1" applyAlignment="1">
      <x:alignment vertical="center"/>
    </x:xf>
    <x:xf numFmtId="202" fontId="0" fillId="8" borderId="0" xfId="0" applyNumberFormat="1" applyFont="1" applyFill="1" applyBorder="1"/>
    <x:xf numFmtId="202" fontId="18" fillId="12" borderId="0" xfId="0" applyNumberFormat="1" applyFont="1" applyFill="1" applyBorder="1" applyAlignment="1">
      <x:alignment vertical="center"/>
    </x:xf>
    <x:xf numFmtId="202" fontId="10" fillId="7" borderId="2" xfId="0" applyNumberFormat="1" applyFont="1" applyFill="1" applyBorder="1" applyAlignment="1">
      <x:alignment wrapText="1"/>
    </x:xf>
    <x:xf numFmtId="202" fontId="0" fillId="8" borderId="1" xfId="0" applyNumberFormat="1" applyFont="1" applyFill="1" applyBorder="1"/>
    <x:xf numFmtId="202" fontId="18" fillId="12" borderId="1" xfId="0" applyNumberFormat="1" applyFont="1" applyFill="1" applyBorder="1" applyAlignment="1">
      <x:alignment vertical="center"/>
    </x:xf>
    <x:xf numFmtId="202" fontId="10" fillId="7" borderId="3" xfId="0" applyNumberFormat="1" applyFont="1" applyFill="1" applyBorder="1" applyAlignment="1">
      <x:alignment wrapText="1"/>
    </x:xf>
    <x:xf numFmtId="200" fontId="0" fillId="9" borderId="0" xfId="0" applyNumberFormat="1" applyFont="1" applyFill="1" applyBorder="1"/>
    <x:xf numFmtId="200" fontId="0" fillId="8" borderId="0" xfId="0" applyNumberFormat="1" applyFont="1" applyFill="1" applyBorder="1"/>
    <x:xf numFmtId="200" fontId="18" fillId="12" borderId="0" xfId="0" applyNumberFormat="1" applyFont="1" applyFill="1" applyBorder="1" applyAlignment="1">
      <x:alignment vertical="center"/>
    </x:xf>
    <x:xf numFmtId="200" fontId="10" fillId="7" borderId="2" xfId="0" applyNumberFormat="1" applyFont="1" applyFill="1" applyBorder="1" applyAlignment="1">
      <x:alignment wrapText="1"/>
    </x:xf>
    <x:xf numFmtId="200" fontId="0" fillId="9" borderId="1" xfId="0" applyNumberFormat="1" applyFont="1" applyFill="1" applyBorder="1"/>
    <x:xf numFmtId="200" fontId="0" fillId="8" borderId="1" xfId="0" applyNumberFormat="1" applyFont="1" applyFill="1" applyBorder="1"/>
    <x:xf numFmtId="200" fontId="18" fillId="12" borderId="1" xfId="0" applyNumberFormat="1" applyFont="1" applyFill="1" applyBorder="1" applyAlignment="1">
      <x:alignment vertical="center"/>
    </x:xf>
    <x:xf numFmtId="200" fontId="10" fillId="7" borderId="3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18" fillId="12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 applyAlignment="1">
      <x:alignment wrapText="1"/>
    </x:xf>
    <x:xf numFmtId="0" fontId="18" fillId="12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1" fillId="13" borderId="0" xfId="0" applyNumberFormat="1" applyFont="1" applyFill="1" applyBorder="1" applyAlignment="1">
      <x:alignment vertical="center" wrapText="1"/>
    </x:xf>
    <x:xf numFmtId="0" fontId="19" fillId="13" borderId="0" xfId="0" applyNumberFormat="1" applyFont="1" applyFill="1" applyBorder="1" applyAlignment="1">
      <x:alignment vertical="center" wrapText="1"/>
    </x:xf>
    <x:xf numFmtId="0" fontId="19" fillId="13" borderId="6" xfId="0" applyNumberFormat="1" applyFont="1" applyFill="1" applyBorder="1" applyAlignment="1">
      <x:alignment vertical="center" wrapText="1"/>
    </x:xf>
    <x:xf numFmtId="0" fontId="19" fillId="13" borderId="7" xfId="0" applyNumberFormat="1" applyFont="1" applyFill="1" applyBorder="1" applyAlignment="1">
      <x:alignment vertical="center" wrapText="1"/>
    </x:xf>
    <x:xf numFmtId="0" fontId="19" fillId="13" borderId="8" xfId="0" applyNumberFormat="1" applyFont="1" applyFill="1" applyBorder="1" applyAlignment="1">
      <x:alignment vertical="center" wrapText="1"/>
    </x:xf>
    <x:xf numFmtId="0" fontId="3" fillId="14" borderId="0" xfId="0" applyNumberFormat="1" applyFont="1" applyFill="1" applyBorder="1" applyAlignment="1">
      <x:alignment vertical="center" wrapText="1"/>
    </x:xf>
    <x:xf numFmtId="0" fontId="20" fillId="14" borderId="0" xfId="0" applyNumberFormat="1" applyFont="1" applyFill="1" applyBorder="1" applyAlignment="1">
      <x:alignment vertical="center" wrapText="1"/>
    </x:xf>
    <x:xf numFmtId="0" fontId="21" fillId="3" borderId="0" xfId="0" applyNumberFormat="1" applyFont="1" applyFill="1" applyBorder="1" applyAlignment="1">
      <x:alignment vertical="center" wrapText="1"/>
    </x:xf>
    <x:xf numFmtId="0" fontId="4" fillId="15" borderId="0" xfId="0" applyNumberFormat="1" applyFont="1" applyFill="1" applyBorder="1" applyAlignment="1">
      <x:alignment vertical="center" wrapText="1"/>
    </x:xf>
    <x:xf numFmtId="0" fontId="22" fillId="15" borderId="0" xfId="0" applyNumberFormat="1" applyFont="1" applyFill="1" applyBorder="1" applyAlignment="1">
      <x:alignment vertical="center" wrapText="1"/>
    </x:xf>
    <x:xf numFmtId="0" fontId="22" fillId="15" borderId="9" xfId="0" applyNumberFormat="1" applyFont="1" applyFill="1" applyBorder="1" applyAlignment="1">
      <x:alignment vertical="center" wrapText="1"/>
    </x:xf>
    <x:xf numFmtId="0" fontId="22" fillId="15" borderId="10" xfId="0" applyNumberFormat="1" applyFont="1" applyFill="1" applyBorder="1" applyAlignment="1">
      <x:alignment vertical="center" wrapText="1"/>
    </x:xf>
    <x:xf numFmtId="0" fontId="22" fillId="15" borderId="11" xfId="0" applyNumberFormat="1" applyFont="1" applyFill="1" applyBorder="1" applyAlignment="1">
      <x:alignment vertical="center" wrapText="1"/>
    </x:xf>
    <x:xf numFmtId="0" fontId="4" fillId="16" borderId="0" xfId="0" applyNumberFormat="1" applyFont="1" applyFill="1" applyBorder="1" applyAlignment="1">
      <x:alignment vertical="center" wrapText="1"/>
    </x:xf>
    <x:xf numFmtId="0" fontId="22" fillId="16" borderId="0" xfId="0" applyNumberFormat="1" applyFont="1" applyFill="1" applyBorder="1" applyAlignment="1">
      <x:alignment vertical="center" wrapText="1"/>
    </x:xf>
    <x:xf numFmtId="0" fontId="22" fillId="16" borderId="12" xfId="0" applyNumberFormat="1" applyFont="1" applyFill="1" applyBorder="1" applyAlignment="1">
      <x:alignment vertical="center" wrapText="1"/>
    </x:xf>
    <x:xf numFmtId="0" fontId="22" fillId="16" borderId="13" xfId="0" applyNumberFormat="1" applyFont="1" applyFill="1" applyBorder="1" applyAlignment="1">
      <x:alignment vertical="center" wrapText="1"/>
    </x:xf>
    <x:xf numFmtId="0" fontId="22" fillId="16" borderId="14" xfId="0" applyNumberFormat="1" applyFont="1" applyFill="1" applyBorder="1" applyAlignment="1">
      <x:alignment vertical="center" wrapText="1"/>
    </x:xf>
    <x:xf numFmtId="0" fontId="22" fillId="16" borderId="10" xfId="0" applyNumberFormat="1" applyFont="1" applyFill="1" applyBorder="1" applyAlignment="1">
      <x:alignment vertical="center" wrapText="1"/>
    </x:xf>
    <x:xf numFmtId="0" fontId="22" fillId="16" borderId="15" xfId="0" applyNumberFormat="1" applyFont="1" applyFill="1" applyBorder="1" applyAlignment="1">
      <x:alignment vertical="center" wrapText="1"/>
    </x:xf>
    <x:xf numFmtId="0" fontId="22" fillId="16" borderId="16" xfId="0" applyNumberFormat="1" applyFont="1" applyFill="1" applyBorder="1" applyAlignment="1">
      <x:alignment vertical="center" wrapText="1"/>
    </x:xf>
    <x:xf numFmtId="0" fontId="4" fillId="17" borderId="0" xfId="0" applyNumberFormat="1" applyFont="1" applyFill="1" applyBorder="1" applyAlignment="1">
      <x:alignment vertical="center" wrapText="1"/>
    </x:xf>
    <x:xf numFmtId="0" fontId="23" fillId="17" borderId="0" xfId="0" applyNumberFormat="1" applyFont="1" applyFill="1" applyBorder="1" applyAlignment="1">
      <x:alignment vertical="center" wrapText="1"/>
    </x:xf>
    <x:xf numFmtId="0" fontId="23" fillId="17" borderId="17" xfId="0" applyNumberFormat="1" applyFont="1" applyFill="1" applyBorder="1" applyAlignment="1">
      <x:alignment vertical="center" wrapText="1"/>
    </x:xf>
    <x:xf numFmtId="0" fontId="23" fillId="17" borderId="18" xfId="0" applyNumberFormat="1" applyFont="1" applyFill="1" applyBorder="1" applyAlignment="1">
      <x:alignment vertical="center" wrapText="1"/>
    </x:xf>
    <x:xf numFmtId="0" fontId="23" fillId="17" borderId="19" xfId="0" applyNumberFormat="1" applyFont="1" applyFill="1" applyBorder="1" applyAlignment="1">
      <x:alignment vertical="center" wrapText="1"/>
    </x:xf>
    <x:xf numFmtId="0" fontId="4" fillId="18" borderId="0" xfId="0" applyNumberFormat="1" applyFont="1" applyFill="1" applyBorder="1" applyAlignment="1">
      <x:alignment vertical="center" wrapText="1"/>
    </x:xf>
    <x:xf numFmtId="0" fontId="24" fillId="18" borderId="0" xfId="0" applyNumberFormat="1" applyFont="1" applyFill="1" applyBorder="1" applyAlignment="1">
      <x:alignment vertical="center" wrapText="1"/>
    </x:xf>
    <x:xf numFmtId="0" fontId="24" fillId="18" borderId="20" xfId="0" applyNumberFormat="1" applyFont="1" applyFill="1" applyBorder="1" applyAlignment="1">
      <x:alignment vertical="center" wrapText="1"/>
    </x:xf>
    <x:xf numFmtId="0" fontId="24" fillId="18" borderId="21" xfId="0" applyNumberFormat="1" applyFont="1" applyFill="1" applyBorder="1" applyAlignment="1">
      <x:alignment vertical="center" wrapText="1"/>
    </x:xf>
    <x:xf numFmtId="0" fontId="24" fillId="18" borderId="22" xfId="0" applyNumberFormat="1" applyFont="1" applyFill="1" applyBorder="1" applyAlignment="1">
      <x:alignment vertical="center" wrapText="1"/>
    </x:xf>
    <x:xf numFmtId="0" fontId="25" fillId="15" borderId="0" xfId="0" applyNumberFormat="1" applyFont="1" applyFill="1" applyBorder="1" applyAlignment="1">
      <x:alignment vertical="center" wrapText="1"/>
    </x:xf>
    <x:xf numFmtId="0" fontId="26" fillId="13" borderId="6" xfId="0" applyNumberFormat="1" applyFont="1" applyFill="1" applyBorder="1" applyAlignment="1">
      <x:alignment vertical="center" wrapText="1"/>
    </x:xf>
    <x:xf numFmtId="0" fontId="26" fillId="13" borderId="7" xfId="0" applyNumberFormat="1" applyFont="1" applyFill="1" applyBorder="1" applyAlignment="1">
      <x:alignment vertical="center" wrapText="1"/>
    </x:xf>
    <x:xf numFmtId="0" fontId="26" fillId="13" borderId="8" xfId="0" applyNumberFormat="1" applyFont="1" applyFill="1" applyBorder="1" applyAlignment="1">
      <x:alignment vertical="center" wrapText="1"/>
    </x:xf>
    <x:xf numFmtId="0" fontId="27" fillId="0" borderId="0" xfId="0" applyNumberFormat="1" applyFont="1" applyFill="1" applyBorder="1" applyAlignment="1">
      <x:alignment vertical="center" wrapText="1"/>
    </x:xf>
    <x:xf numFmtId="0" fontId="28" fillId="3" borderId="0" xfId="0" applyNumberFormat="1" applyFont="1" applyFill="1" applyBorder="1" applyAlignment="1">
      <x:alignment vertical="center" wrapText="1"/>
    </x:xf>
    <x:xf numFmtId="0" fontId="29" fillId="5" borderId="0" xfId="0" applyNumberFormat="1" applyFont="1" applyFill="1" applyBorder="1" applyAlignment="1">
      <x:alignment horizontal="center" vertical="center" wrapText="1"/>
    </x:xf>
    <x:xf numFmtId="0" fontId="6" fillId="13" borderId="0" xfId="0" applyNumberFormat="1" applyFont="1" applyFill="1" applyBorder="1" applyAlignment="1">
      <x:alignment vertical="center" wrapText="1"/>
    </x:xf>
    <x:xf numFmtId="0" fontId="8" fillId="19" borderId="0" xfId="0" applyNumberFormat="1" applyFont="1" applyFill="1" applyBorder="1" applyAlignment="1">
      <x:alignment vertical="center" wrapText="1"/>
    </x:xf>
    <x:xf numFmtId="0" fontId="30" fillId="19" borderId="0" xfId="0" applyNumberFormat="1" applyFont="1" applyFill="1" applyBorder="1" applyAlignment="1">
      <x:alignment vertical="center" wrapText="1"/>
    </x:xf>
    <x:xf numFmtId="0" fontId="7" fillId="15" borderId="0" xfId="0" applyNumberFormat="1" applyFont="1" applyFill="1" applyBorder="1" applyAlignment="1">
      <x:alignment vertical="center" wrapText="1"/>
    </x:xf>
    <x:xf numFmtId="0" fontId="31" fillId="15" borderId="0" xfId="0" applyNumberFormat="1" applyFont="1" applyFill="1" applyBorder="1" applyAlignment="1">
      <x:alignment vertical="center" wrapText="1"/>
    </x:xf>
    <x:xf numFmtId="0" fontId="31" fillId="15" borderId="9" xfId="0" applyNumberFormat="1" applyFont="1" applyFill="1" applyBorder="1" applyAlignment="1">
      <x:alignment vertical="center" wrapText="1"/>
    </x:xf>
    <x:xf numFmtId="0" fontId="31" fillId="15" borderId="10" xfId="0" applyNumberFormat="1" applyFont="1" applyFill="1" applyBorder="1" applyAlignment="1">
      <x:alignment vertical="center" wrapText="1"/>
    </x:xf>
    <x:xf numFmtId="0" fontId="31" fillId="15" borderId="11" xfId="0" applyNumberFormat="1" applyFont="1" applyFill="1" applyBorder="1" applyAlignment="1">
      <x:alignment vertical="center" wrapText="1"/>
    </x:xf>
    <x:xf numFmtId="200" fontId="0" fillId="17" borderId="2" xfId="0" applyNumberFormat="1" applyFont="1" applyFill="1" applyBorder="1"/>
    <x:xf numFmtId="200" fontId="0" fillId="17" borderId="23" xfId="0" applyNumberFormat="1" applyFont="1" applyFill="1" applyBorder="1"/>
    <x:xf numFmtId="200" fontId="0" fillId="17" borderId="24" xfId="0" applyNumberFormat="1" applyFont="1" applyFill="1" applyBorder="1"/>
    <x:xf numFmtId="200" fontId="0" fillId="17" borderId="25" xfId="0" applyNumberFormat="1" applyFont="1" applyFill="1" applyBorder="1"/>
    <x:xf numFmtId="0" fontId="0" fillId="17" borderId="2" xfId="0" applyNumberFormat="1" applyFont="1" applyFill="1" applyBorder="1"/>
    <x:xf numFmtId="0" fontId="0" fillId="17" borderId="26" xfId="0" applyNumberFormat="1" applyFont="1" applyFill="1" applyBorder="1"/>
    <x:xf numFmtId="200" fontId="13" fillId="18" borderId="4" xfId="0" applyNumberFormat="1" applyFont="1" applyFill="1" applyBorder="1"/>
    <x:xf numFmtId="200" fontId="13" fillId="18" borderId="27" xfId="0" applyNumberFormat="1" applyFont="1" applyFill="1" applyBorder="1"/>
    <x:xf numFmtId="200" fontId="15" fillId="20" borderId="0" xfId="0" applyNumberFormat="1" applyFont="1" applyFill="1" applyBorder="1" applyAlignment="1">
      <x:alignment wrapText="1"/>
    </x:xf>
    <x:xf numFmtId="200" fontId="32" fillId="20" borderId="0" xfId="0" applyNumberFormat="1" applyFont="1" applyFill="1" applyBorder="1" applyAlignment="1">
      <x:alignment wrapText="1"/>
    </x:xf>
    <x:xf numFmtId="200" fontId="32" fillId="20" borderId="28" xfId="0" applyNumberFormat="1" applyFont="1" applyFill="1" applyBorder="1" applyAlignment="1">
      <x:alignment wrapText="1"/>
    </x:xf>
    <x:xf numFmtId="200" fontId="0" fillId="18" borderId="2" xfId="0" applyNumberFormat="1" applyFont="1" applyFill="1" applyBorder="1" applyAlignment="1">
      <x:alignment wrapText="1"/>
    </x:xf>
    <x:xf numFmtId="200" fontId="0" fillId="18" borderId="2" xfId="0" applyNumberFormat="1" applyFont="1" applyFill="1" applyBorder="1"/>
    <x:xf numFmtId="201" fontId="0" fillId="18" borderId="2" xfId="0" applyNumberFormat="1" applyFont="1" applyFill="1" applyBorder="1"/>
    <x:xf numFmtId="0" fontId="0" fillId="18" borderId="2" xfId="0" applyNumberFormat="1" applyFont="1" applyFill="1" applyBorder="1" applyAlignment="1">
      <x:alignment wrapText="1"/>
    </x:xf>
    <x:xf numFmtId="202" fontId="0" fillId="18" borderId="2" xfId="0" applyNumberFormat="1" applyFont="1" applyFill="1" applyBorder="1" applyAlignment="1">
      <x:alignment wrapText="1"/>
    </x:xf>
    <x:xf numFmtId="200" fontId="0" fillId="18" borderId="29" xfId="0" applyNumberFormat="1" applyFont="1" applyFill="1" applyBorder="1" applyAlignment="1">
      <x:alignment wrapText="1"/>
    </x:xf>
    <x:xf numFmtId="200" fontId="0" fillId="18" borderId="30" xfId="0" applyNumberFormat="1" applyFont="1" applyFill="1" applyBorder="1"/>
    <x:xf numFmtId="201" fontId="0" fillId="18" borderId="30" xfId="0" applyNumberFormat="1" applyFont="1" applyFill="1" applyBorder="1"/>
    <x:xf numFmtId="0" fontId="0" fillId="18" borderId="30" xfId="0" applyNumberFormat="1" applyFont="1" applyFill="1" applyBorder="1" applyAlignment="1">
      <x:alignment wrapText="1"/>
    </x:xf>
    <x:xf numFmtId="202" fontId="0" fillId="18" borderId="30" xfId="0" applyNumberFormat="1" applyFont="1" applyFill="1" applyBorder="1" applyAlignment="1">
      <x:alignment wrapText="1"/>
    </x:xf>
    <x:xf numFmtId="201" fontId="0" fillId="18" borderId="31" xfId="0" applyNumberFormat="1" applyFont="1" applyFill="1" applyBorder="1"/>
    <x:xf numFmtId="200" fontId="0" fillId="20" borderId="29" xfId="0" applyNumberFormat="1" applyFont="1" applyFill="1" applyBorder="1" applyAlignment="1">
      <x:alignment wrapText="1"/>
    </x:xf>
    <x:xf numFmtId="200" fontId="32" fillId="20" borderId="29" xfId="0" applyNumberFormat="1" applyFont="1" applyFill="1" applyBorder="1" applyAlignment="1">
      <x:alignment wrapText="1"/>
    </x:xf>
    <x:xf numFmtId="200" fontId="33" fillId="18" borderId="30" xfId="0" applyNumberFormat="1" applyFont="1" applyFill="1" applyBorder="1"/>
    <x:xf numFmtId="201" fontId="33" fillId="18" borderId="30" xfId="0" applyNumberFormat="1" applyFont="1" applyFill="1" applyBorder="1"/>
    <x:xf numFmtId="0" fontId="33" fillId="18" borderId="30" xfId="0" applyNumberFormat="1" applyFont="1" applyFill="1" applyBorder="1" applyAlignment="1">
      <x:alignment wrapText="1"/>
    </x:xf>
    <x:xf numFmtId="202" fontId="33" fillId="18" borderId="30" xfId="0" applyNumberFormat="1" applyFont="1" applyFill="1" applyBorder="1" applyAlignment="1">
      <x:alignment wrapText="1"/>
    </x:xf>
    <x:xf numFmtId="201" fontId="33" fillId="18" borderId="31" xfId="0" applyNumberFormat="1" applyFont="1" applyFill="1" applyBorder="1"/>
    <x:xf numFmtId="200" fontId="0" fillId="18" borderId="29" xfId="0" applyNumberFormat="1" applyFont="1" applyFill="1" applyBorder="1"/>
    <x:xf numFmtId="200" fontId="0" fillId="18" borderId="31" xfId="0" applyNumberFormat="1" applyFont="1" applyFill="1" applyBorder="1"/>
    <x:xf numFmtId="0" fontId="34" fillId="0" borderId="0" xfId="0" applyNumberFormat="1" applyFont="1" applyFill="1" applyBorder="1"/>
    <x:xf numFmtId="0" fontId="35" fillId="0" borderId="0" xfId="0" applyNumberFormat="1" applyFont="1" applyFill="1" applyBorder="1"/>
    <x:xf numFmtId="0" fontId="36" fillId="19" borderId="0" xfId="0" applyNumberFormat="1" applyFont="1" applyFill="1" applyBorder="1" applyAlignment="1">
      <x:alignment vertical="center" wrapText="1"/>
    </x:xf>
    <x:xf numFmtId="0" fontId="35" fillId="0" borderId="0" xfId="0" applyNumberFormat="1" applyFont="1" applyFill="1" applyBorder="1" applyAlignment="1">
      <x:alignment vertical="center" wrapText="1"/>
    </x:xf>
    <x:xf numFmtId="0" fontId="36" fillId="0" borderId="0" xfId="0" applyNumberFormat="1" applyFont="1" applyFill="1" applyBorder="1"/>
    <x:xf numFmtId="0" fontId="10" fillId="0" borderId="13" xfId="0" applyNumberFormat="1" applyFont="1" applyFill="1" applyBorder="1"/>
    <x:xf numFmtId="0" fontId="0" fillId="0" borderId="10" xfId="0" applyNumberFormat="1" applyFont="1" applyFill="1" applyBorder="1"/>
    <x:xf numFmtId="200" fontId="0" fillId="17" borderId="32" xfId="0" applyNumberFormat="1" applyFont="1" applyFill="1" applyBorder="1"/>
    <x:xf numFmtId="0" fontId="34" fillId="0" borderId="10" xfId="0" applyNumberFormat="1" applyFont="1" applyFill="1" applyBorder="1"/>
    <x:xf numFmtId="0" fontId="12" fillId="0" borderId="10" xfId="0" applyNumberFormat="1" applyFont="1" applyFill="1" applyBorder="1"/>
    <x:xf numFmtId="0" fontId="0" fillId="0" borderId="33" xfId="0" applyNumberFormat="1" applyFont="1" applyFill="1" applyBorder="1"/>
    <x:xf numFmtId="200" fontId="13" fillId="18" borderId="34" xfId="0" applyNumberFormat="1" applyFont="1" applyFill="1" applyBorder="1"/>
    <x:xf numFmtId="0" fontId="35" fillId="0" borderId="33" xfId="0" applyNumberFormat="1" applyFont="1" applyFill="1" applyBorder="1"/>
    <x:xf numFmtId="0" fontId="13" fillId="0" borderId="13" xfId="0" applyNumberFormat="1" applyFont="1" applyFill="1" applyBorder="1"/>
    <x:xf numFmtId="200" fontId="32" fillId="20" borderId="35" xfId="0" applyNumberFormat="1" applyFont="1" applyFill="1" applyBorder="1" applyAlignment="1">
      <x:alignment wrapText="1"/>
    </x:xf>
    <x:xf numFmtId="0" fontId="35" fillId="0" borderId="13" xfId="0" applyNumberFormat="1" applyFont="1" applyFill="1" applyBorder="1"/>
    <x:xf numFmtId="0" fontId="13" fillId="0" borderId="10" xfId="0" applyNumberFormat="1" applyFont="1" applyFill="1" applyBorder="1"/>
    <x:xf numFmtId="200" fontId="0" fillId="18" borderId="36" xfId="0" applyNumberFormat="1" applyFont="1" applyFill="1" applyBorder="1"/>
    <x:xf numFmtId="0" fontId="35" fillId="0" borderId="10" xfId="0" applyNumberFormat="1" applyFont="1" applyFill="1" applyBorder="1"/>
    <x:xf numFmtId="200" fontId="33" fillId="18" borderId="36" xfId="0" applyNumberFormat="1" applyFont="1" applyFill="1" applyBorder="1"/>
    <x:xf numFmtId="201" fontId="33" fillId="18" borderId="36" xfId="0" applyNumberFormat="1" applyFont="1" applyFill="1" applyBorder="1"/>
    <x:xf numFmtId="0" fontId="33" fillId="18" borderId="36" xfId="0" applyNumberFormat="1" applyFont="1" applyFill="1" applyBorder="1" applyAlignment="1">
      <x:alignment wrapText="1"/>
    </x:xf>
    <x:xf numFmtId="202" fontId="33" fillId="18" borderId="36" xfId="0" applyNumberFormat="1" applyFont="1" applyFill="1" applyBorder="1" applyAlignment="1">
      <x:alignment wrapText="1"/>
    </x:xf>
    <x:xf numFmtId="0" fontId="0" fillId="0" borderId="16" xfId="0" applyNumberFormat="1" applyFont="1" applyFill="1" applyBorder="1"/>
    <x:xf numFmtId="201" fontId="33" fillId="18" borderId="37" xfId="0" applyNumberFormat="1" applyFont="1" applyFill="1" applyBorder="1"/>
    <x:xf numFmtId="0" fontId="35" fillId="0" borderId="16" xfId="0" applyNumberFormat="1" applyFont="1" applyFill="1" applyBorder="1"/>
    <x:xf numFmtId="0" fontId="36" fillId="0" borderId="13" xfId="0" applyNumberFormat="1" applyFont="1" applyFill="1" applyBorder="1"/>
    <x:xf numFmtId="200" fontId="0" fillId="18" borderId="37" xfId="0" applyNumberFormat="1" applyFont="1" applyFill="1" applyBorder="1"/>
    <x:xf numFmtId="0" fontId="10" fillId="0" borderId="13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200" fontId="0" fillId="17" borderId="32" xfId="0" applyNumberFormat="1" applyFont="1" applyFill="1" applyBorder="1" applyAlignment="1">
      <x:alignment wrapText="1"/>
    </x:xf>
    <x:xf numFmtId="0" fontId="34" fillId="0" borderId="10" xfId="0" applyNumberFormat="1" applyFont="1" applyFill="1" applyBorder="1" applyAlignment="1">
      <x:alignment wrapText="1"/>
    </x:xf>
    <x:xf numFmtId="0" fontId="12" fillId="0" borderId="10" xfId="0" applyNumberFormat="1" applyFont="1" applyFill="1" applyBorder="1" applyAlignment="1">
      <x:alignment wrapText="1"/>
    </x:xf>
    <x:xf numFmtId="0" fontId="0" fillId="0" borderId="33" xfId="0" applyNumberFormat="1" applyFont="1" applyFill="1" applyBorder="1" applyAlignment="1">
      <x:alignment wrapText="1"/>
    </x:xf>
    <x:xf numFmtId="200" fontId="13" fillId="18" borderId="34" xfId="0" applyNumberFormat="1" applyFont="1" applyFill="1" applyBorder="1" applyAlignment="1">
      <x:alignment wrapText="1"/>
    </x:xf>
    <x:xf numFmtId="0" fontId="35" fillId="0" borderId="33" xfId="0" applyNumberFormat="1" applyFont="1" applyFill="1" applyBorder="1" applyAlignment="1">
      <x:alignment wrapText="1"/>
    </x:xf>
    <x:xf numFmtId="0" fontId="35" fillId="0" borderId="0" xfId="0" applyNumberFormat="1" applyFont="1" applyFill="1" applyBorder="1" applyAlignment="1">
      <x:alignment wrapText="1"/>
    </x:xf>
    <x:xf numFmtId="0" fontId="0" fillId="17" borderId="26" xfId="0" applyNumberFormat="1" applyFont="1" applyFill="1" applyBorder="1" applyAlignment="1">
      <x:alignment wrapText="1"/>
    </x:xf>
    <x:xf numFmtId="0" fontId="34" fillId="0" borderId="0" xfId="0" applyNumberFormat="1" applyFont="1" applyFill="1" applyBorder="1" applyAlignment="1">
      <x:alignment wrapText="1"/>
    </x:xf>
    <x:xf numFmtId="200" fontId="0" fillId="17" borderId="23" xfId="0" applyNumberFormat="1" applyFont="1" applyFill="1" applyBorder="1" applyAlignment="1">
      <x:alignment wrapText="1"/>
    </x:xf>
    <x:xf numFmtId="200" fontId="0" fillId="17" borderId="25" xfId="0" applyNumberFormat="1" applyFont="1" applyFill="1" applyBorder="1" applyAlignment="1">
      <x:alignment wrapText="1"/>
    </x:xf>
    <x:xf numFmtId="0" fontId="13" fillId="0" borderId="13" xfId="0" applyNumberFormat="1" applyFont="1" applyFill="1" applyBorder="1" applyAlignment="1">
      <x:alignment wrapText="1"/>
    </x:xf>
    <x:xf numFmtId="0" fontId="35" fillId="0" borderId="13" xfId="0" applyNumberFormat="1" applyFont="1" applyFill="1" applyBorder="1" applyAlignment="1">
      <x:alignment wrapText="1"/>
    </x:xf>
    <x:xf numFmtId="0" fontId="13" fillId="0" borderId="10" xfId="0" applyNumberFormat="1" applyFont="1" applyFill="1" applyBorder="1" applyAlignment="1">
      <x:alignment wrapText="1"/>
    </x:xf>
    <x:xf numFmtId="200" fontId="0" fillId="18" borderId="36" xfId="0" applyNumberFormat="1" applyFont="1" applyFill="1" applyBorder="1" applyAlignment="1">
      <x:alignment wrapText="1"/>
    </x:xf>
    <x:xf numFmtId="0" fontId="35" fillId="0" borderId="10" xfId="0" applyNumberFormat="1" applyFont="1" applyFill="1" applyBorder="1" applyAlignment="1">
      <x:alignment wrapText="1"/>
    </x:xf>
    <x:xf numFmtId="200" fontId="33" fillId="18" borderId="36" xfId="0" applyNumberFormat="1" applyFont="1" applyFill="1" applyBorder="1" applyAlignment="1">
      <x:alignment wrapText="1"/>
    </x:xf>
    <x:xf numFmtId="201" fontId="33" fillId="18" borderId="36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201" fontId="33" fillId="18" borderId="37" xfId="0" applyNumberFormat="1" applyFont="1" applyFill="1" applyBorder="1" applyAlignment="1">
      <x:alignment wrapText="1"/>
    </x:xf>
    <x:xf numFmtId="0" fontId="35" fillId="0" borderId="16" xfId="0" applyNumberFormat="1" applyFont="1" applyFill="1" applyBorder="1" applyAlignment="1">
      <x:alignment wrapText="1"/>
    </x:xf>
    <x:xf numFmtId="0" fontId="36" fillId="0" borderId="13" xfId="0" applyNumberFormat="1" applyFont="1" applyFill="1" applyBorder="1" applyAlignment="1">
      <x:alignment wrapText="1"/>
    </x:xf>
    <x:xf numFmtId="200" fontId="0" fillId="18" borderId="37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200" fontId="0" fillId="17" borderId="32" xfId="0" applyNumberFormat="1" applyFont="1" applyFill="1" applyBorder="1" applyAlignment="1">
      <x:alignment vertical="center" wrapText="1"/>
    </x:xf>
    <x:xf numFmtId="0" fontId="34" fillId="0" borderId="10" xfId="0" applyNumberFormat="1" applyFont="1" applyFill="1" applyBorder="1" applyAlignment="1">
      <x:alignment vertical="center" wrapText="1"/>
    </x:xf>
    <x:xf numFmtId="0" fontId="12" fillId="0" borderId="10" xfId="0" applyNumberFormat="1" applyFont="1" applyFill="1" applyBorder="1" applyAlignment="1">
      <x:alignment vertical="center" wrapText="1"/>
    </x:xf>
    <x:xf numFmtId="0" fontId="0" fillId="0" borderId="33" xfId="0" applyNumberFormat="1" applyFont="1" applyFill="1" applyBorder="1" applyAlignment="1">
      <x:alignment vertical="center" wrapText="1"/>
    </x:xf>
    <x:xf numFmtId="200" fontId="13" fillId="18" borderId="34" xfId="0" applyNumberFormat="1" applyFont="1" applyFill="1" applyBorder="1" applyAlignment="1">
      <x:alignment vertical="center" wrapText="1"/>
    </x:xf>
    <x:xf numFmtId="0" fontId="35" fillId="0" borderId="33" xfId="0" applyNumberFormat="1" applyFont="1" applyFill="1" applyBorder="1" applyAlignment="1">
      <x:alignment vertical="center" wrapText="1"/>
    </x:xf>
    <x:xf numFmtId="0" fontId="0" fillId="17" borderId="26" xfId="0" applyNumberFormat="1" applyFont="1" applyFill="1" applyBorder="1" applyAlignment="1">
      <x:alignment vertical="center" wrapText="1"/>
    </x:xf>
    <x:xf numFmtId="0" fontId="34" fillId="0" borderId="0" xfId="0" applyNumberFormat="1" applyFont="1" applyFill="1" applyBorder="1" applyAlignment="1">
      <x:alignment vertical="center" wrapText="1"/>
    </x:xf>
    <x:xf numFmtId="200" fontId="32" fillId="20" borderId="28" xfId="0" applyNumberFormat="1" applyFont="1" applyFill="1" applyBorder="1" applyAlignment="1">
      <x:alignment vertical="center" wrapText="1"/>
    </x:xf>
    <x:xf numFmtId="200" fontId="0" fillId="17" borderId="23" xfId="0" applyNumberFormat="1" applyFont="1" applyFill="1" applyBorder="1" applyAlignment="1">
      <x:alignment vertical="center" wrapText="1"/>
    </x:xf>
    <x:xf numFmtId="200" fontId="0" fillId="17" borderId="25" xfId="0" applyNumberFormat="1" applyFont="1" applyFill="1" applyBorder="1" applyAlignment="1">
      <x:alignment vertical="center" wrapText="1"/>
    </x:xf>
    <x:xf numFmtId="0" fontId="13" fillId="0" borderId="13" xfId="0" applyNumberFormat="1" applyFont="1" applyFill="1" applyBorder="1" applyAlignment="1">
      <x:alignment vertical="center" wrapText="1"/>
    </x:xf>
    <x:xf numFmtId="200" fontId="32" fillId="20" borderId="35" xfId="0" applyNumberFormat="1" applyFont="1" applyFill="1" applyBorder="1" applyAlignment="1">
      <x:alignment vertical="center" wrapText="1"/>
    </x:xf>
    <x:xf numFmtId="0" fontId="35" fillId="0" borderId="13" xfId="0" applyNumberFormat="1" applyFont="1" applyFill="1" applyBorder="1" applyAlignment="1">
      <x:alignment vertical="center" wrapText="1"/>
    </x:xf>
    <x:xf numFmtId="0" fontId="13" fillId="0" borderId="10" xfId="0" applyNumberFormat="1" applyFont="1" applyFill="1" applyBorder="1" applyAlignment="1">
      <x:alignment vertical="center" wrapText="1"/>
    </x:xf>
    <x:xf numFmtId="200" fontId="0" fillId="18" borderId="36" xfId="0" applyNumberFormat="1" applyFont="1" applyFill="1" applyBorder="1" applyAlignment="1">
      <x:alignment vertical="center" wrapText="1"/>
    </x:xf>
    <x:xf numFmtId="0" fontId="35" fillId="0" borderId="10" xfId="0" applyNumberFormat="1" applyFont="1" applyFill="1" applyBorder="1" applyAlignment="1">
      <x:alignment vertical="center" wrapText="1"/>
    </x:xf>
    <x:xf numFmtId="200" fontId="33" fillId="18" borderId="36" xfId="0" applyNumberFormat="1" applyFont="1" applyFill="1" applyBorder="1" applyAlignment="1">
      <x:alignment vertical="center" wrapText="1"/>
    </x:xf>
    <x:xf numFmtId="201" fontId="33" fillId="18" borderId="36" xfId="0" applyNumberFormat="1" applyFont="1" applyFill="1" applyBorder="1" applyAlignment="1">
      <x:alignment vertical="center" wrapText="1"/>
    </x:xf>
    <x:xf numFmtId="0" fontId="33" fillId="18" borderId="36" xfId="0" applyNumberFormat="1" applyFont="1" applyFill="1" applyBorder="1" applyAlignment="1">
      <x:alignment vertical="center" wrapText="1"/>
    </x:xf>
    <x:xf numFmtId="202" fontId="33" fillId="18" borderId="36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201" fontId="33" fillId="18" borderId="37" xfId="0" applyNumberFormat="1" applyFont="1" applyFill="1" applyBorder="1" applyAlignment="1">
      <x:alignment vertical="center" wrapText="1"/>
    </x:xf>
    <x:xf numFmtId="0" fontId="35" fillId="0" borderId="16" xfId="0" applyNumberFormat="1" applyFont="1" applyFill="1" applyBorder="1" applyAlignment="1">
      <x:alignment vertical="center" wrapText="1"/>
    </x:xf>
    <x:xf numFmtId="0" fontId="36" fillId="0" borderId="13" xfId="0" applyNumberFormat="1" applyFont="1" applyFill="1" applyBorder="1" applyAlignment="1">
      <x:alignment vertical="center" wrapText="1"/>
    </x:xf>
    <x:xf numFmtId="200" fontId="0" fillId="18" borderId="37" xfId="0" applyNumberFormat="1" applyFont="1" applyFill="1" applyBorder="1" applyAlignment="1">
      <x:alignment vertical="center" wrapText="1"/>
    </x:xf>
    <x:xf numFmtId="0" fontId="37" fillId="0" borderId="0" xfId="0" applyNumberFormat="1" applyFont="1" applyFill="1" applyBorder="1" applyAlignment="1">
      <x:alignment vertical="center" wrapText="1"/>
    </x:xf>
    <x:xf numFmtId="0" fontId="38" fillId="0" borderId="13" xfId="0" applyNumberFormat="1" applyFont="1" applyFill="1" applyBorder="1" applyAlignment="1">
      <x:alignment vertical="center" wrapText="1"/>
    </x:xf>
    <x:xf numFmtId="0" fontId="27" fillId="0" borderId="10" xfId="0" applyNumberFormat="1" applyFont="1" applyFill="1" applyBorder="1" applyAlignment="1">
      <x:alignment vertical="center" wrapText="1"/>
    </x:xf>
    <x:xf numFmtId="200" fontId="27" fillId="17" borderId="32" xfId="0" applyNumberFormat="1" applyFont="1" applyFill="1" applyBorder="1" applyAlignment="1">
      <x:alignment vertical="center" wrapText="1"/>
    </x:xf>
    <x:xf numFmtId="0" fontId="39" fillId="0" borderId="10" xfId="0" applyNumberFormat="1" applyFont="1" applyFill="1" applyBorder="1" applyAlignment="1">
      <x:alignment vertical="center" wrapText="1"/>
    </x:xf>
    <x:xf numFmtId="0" fontId="27" fillId="0" borderId="33" xfId="0" applyNumberFormat="1" applyFont="1" applyFill="1" applyBorder="1" applyAlignment="1">
      <x:alignment vertical="center" wrapText="1"/>
    </x:xf>
    <x:xf numFmtId="200" fontId="40" fillId="18" borderId="34" xfId="0" applyNumberFormat="1" applyFont="1" applyFill="1" applyBorder="1" applyAlignment="1">
      <x:alignment vertical="center" wrapText="1"/>
    </x:xf>
    <x:xf numFmtId="0" fontId="27" fillId="17" borderId="26" xfId="0" applyNumberFormat="1" applyFont="1" applyFill="1" applyBorder="1" applyAlignment="1">
      <x:alignment vertical="center" wrapText="1"/>
    </x:xf>
    <x:xf numFmtId="200" fontId="27" fillId="17" borderId="23" xfId="0" applyNumberFormat="1" applyFont="1" applyFill="1" applyBorder="1" applyAlignment="1">
      <x:alignment vertical="center" wrapText="1"/>
    </x:xf>
    <x:xf numFmtId="200" fontId="27" fillId="17" borderId="25" xfId="0" applyNumberFormat="1" applyFont="1" applyFill="1" applyBorder="1" applyAlignment="1">
      <x:alignment vertical="center" wrapText="1"/>
    </x:xf>
    <x:xf numFmtId="0" fontId="40" fillId="0" borderId="13" xfId="0" applyNumberFormat="1" applyFont="1" applyFill="1" applyBorder="1" applyAlignment="1">
      <x:alignment vertical="center" wrapText="1"/>
    </x:xf>
    <x:xf numFmtId="0" fontId="40" fillId="0" borderId="10" xfId="0" applyNumberFormat="1" applyFont="1" applyFill="1" applyBorder="1" applyAlignment="1">
      <x:alignment vertical="center" wrapText="1"/>
    </x:xf>
    <x:xf numFmtId="200" fontId="27" fillId="18" borderId="36" xfId="0" applyNumberFormat="1" applyFont="1" applyFill="1" applyBorder="1" applyAlignment="1">
      <x:alignment vertical="center" wrapText="1"/>
    </x:xf>
    <x:xf numFmtId="0" fontId="27" fillId="0" borderId="16" xfId="0" applyNumberFormat="1" applyFont="1" applyFill="1" applyBorder="1" applyAlignment="1">
      <x:alignment vertical="center" wrapText="1"/>
    </x:xf>
    <x:xf numFmtId="200" fontId="27" fillId="18" borderId="37" xfId="0" applyNumberFormat="1" applyFont="1" applyFill="1" applyBorder="1" applyAlignment="1">
      <x:alignment vertical="center" wrapText="1"/>
    </x:xf>
    <x:xf numFmtId="0" fontId="16" fillId="15" borderId="0" xfId="0" applyNumberFormat="1" applyFont="1" applyFill="1" applyBorder="1" applyAlignment="1">
      <x:alignment vertical="center" wrapText="1"/>
    </x:xf>
    <x:xf numFmtId="0" fontId="41" fillId="15" borderId="0" xfId="0" applyNumberFormat="1" applyFont="1" applyFill="1" applyBorder="1" applyAlignment="1">
      <x:alignment vertical="center" wrapText="1"/>
    </x:xf>
    <x:xf numFmtId="0" fontId="17" fillId="21" borderId="0" xfId="0" applyNumberFormat="1" applyFont="1" applyFill="1" applyBorder="1" applyAlignment="1">
      <x:alignment vertical="center" wrapText="1"/>
    </x:xf>
    <x:xf numFmtId="0" fontId="42" fillId="21" borderId="0" xfId="0" applyNumberFormat="1" applyFont="1" applyFill="1" applyBorder="1" applyAlignment="1">
      <x:alignment vertical="center" wrapText="1"/>
    </x:xf>
    <x:xf numFmtId="0" fontId="42" fillId="21" borderId="38" xfId="0" applyNumberFormat="1" applyFont="1" applyFill="1" applyBorder="1" applyAlignment="1">
      <x:alignment vertical="center" wrapText="1"/>
    </x:xf>
    <x:xf numFmtId="0" fontId="42" fillId="21" borderId="39" xfId="0" applyNumberFormat="1" applyFont="1" applyFill="1" applyBorder="1" applyAlignment="1">
      <x:alignment vertical="center" wrapText="1"/>
    </x:xf>
    <x:xf numFmtId="0" fontId="42" fillId="21" borderId="40" xfId="0" applyNumberFormat="1" applyFont="1" applyFill="1" applyBorder="1" applyAlignment="1">
      <x:alignment vertical="center" wrapText="1"/>
    </x:xf>
    <x:xf numFmtId="0" fontId="10" fillId="19" borderId="2" xfId="0" applyNumberFormat="1" applyFont="1" applyFill="1" applyBorder="1" applyAlignment="1">
      <x:alignment wrapText="1"/>
    </x:xf>
    <x:xf numFmtId="0" fontId="43" fillId="19" borderId="2" xfId="0" applyNumberFormat="1" applyFont="1" applyFill="1" applyBorder="1" applyAlignment="1">
      <x:alignment wrapText="1"/>
    </x:xf>
    <x:xf numFmtId="0" fontId="43" fillId="19" borderId="41" xfId="0" applyNumberFormat="1" applyFont="1" applyFill="1" applyBorder="1" applyAlignment="1">
      <x:alignment wrapText="1"/>
    </x:xf>
    <x:xf numFmtId="0" fontId="43" fillId="19" borderId="42" xfId="0" applyNumberFormat="1" applyFont="1" applyFill="1" applyBorder="1" applyAlignment="1">
      <x:alignment wrapText="1"/>
    </x:xf>
    <x:xf numFmtId="0" fontId="43" fillId="19" borderId="43" xfId="0" applyNumberFormat="1" applyFont="1" applyFill="1" applyBorder="1" applyAlignment="1">
      <x:alignment wrapText="1"/>
    </x:xf>
    <x:xf numFmtId="202" fontId="10" fillId="19" borderId="2" xfId="0" applyNumberFormat="1" applyFont="1" applyFill="1" applyBorder="1" applyAlignment="1">
      <x:alignment wrapText="1"/>
    </x:xf>
    <x:xf numFmtId="200" fontId="10" fillId="19" borderId="2" xfId="0" applyNumberFormat="1" applyFont="1" applyFill="1" applyBorder="1" applyAlignment="1">
      <x:alignment wrapText="1"/>
    </x:xf>
    <x:xf numFmtId="202" fontId="43" fillId="19" borderId="2" xfId="0" applyNumberFormat="1" applyFont="1" applyFill="1" applyBorder="1" applyAlignment="1">
      <x:alignment wrapText="1"/>
    </x:xf>
    <x:xf numFmtId="200" fontId="43" fillId="19" borderId="2" xfId="0" applyNumberFormat="1" applyFont="1" applyFill="1" applyBorder="1" applyAlignment="1">
      <x:alignment wrapText="1"/>
    </x:xf>
    <x:xf numFmtId="202" fontId="43" fillId="19" borderId="41" xfId="0" applyNumberFormat="1" applyFont="1" applyFill="1" applyBorder="1" applyAlignment="1">
      <x:alignment wrapText="1"/>
    </x:xf>
    <x:xf numFmtId="200" fontId="43" fillId="19" borderId="42" xfId="0" applyNumberFormat="1" applyFont="1" applyFill="1" applyBorder="1" applyAlignment="1">
      <x:alignment wrapText="1"/>
    </x:xf>
    <x:xf numFmtId="0" fontId="43" fillId="22" borderId="42" xfId="0" applyNumberFormat="1" applyFont="1" applyFill="1" applyBorder="1" applyAlignment="1">
      <x:alignment wrapText="1"/>
    </x:xf>
    <x:xf numFmtId="0" fontId="44" fillId="22" borderId="42" xfId="0" applyNumberFormat="1" applyFont="1" applyFill="1" applyBorder="1" applyAlignment="1">
      <x:alignment wrapText="1"/>
    </x:xf>
    <x:xf numFmtId="200" fontId="43" fillId="22" borderId="42" xfId="0" applyNumberFormat="1" applyFont="1" applyFill="1" applyBorder="1" applyAlignment="1">
      <x:alignment wrapText="1"/>
    </x:xf>
    <x:xf numFmtId="200" fontId="44" fillId="22" borderId="42" xfId="0" applyNumberFormat="1" applyFont="1" applyFill="1" applyBorder="1" applyAlignment="1">
      <x:alignment wrapText="1"/>
    </x:xf>
    <x:xf numFmtId="0" fontId="43" fillId="23" borderId="42" xfId="0" applyNumberFormat="1" applyFont="1" applyFill="1" applyBorder="1" applyAlignment="1">
      <x:alignment wrapText="1"/>
    </x:xf>
    <x:xf numFmtId="0" fontId="45" fillId="23" borderId="42" xfId="0" applyNumberFormat="1" applyFont="1" applyFill="1" applyBorder="1" applyAlignment="1">
      <x:alignment wrapText="1"/>
    </x:xf>
    <x:xf numFmtId="200" fontId="43" fillId="23" borderId="42" xfId="0" applyNumberFormat="1" applyFont="1" applyFill="1" applyBorder="1" applyAlignment="1">
      <x:alignment wrapText="1"/>
    </x:xf>
    <x:xf numFmtId="200" fontId="45" fillId="23" borderId="42" xfId="0" applyNumberFormat="1" applyFont="1" applyFill="1" applyBorder="1" applyAlignment="1">
      <x:alignment wrapText="1"/>
    </x:xf>
    <x:xf numFmtId="202" fontId="0" fillId="8" borderId="13" xfId="0" applyNumberFormat="1" applyFont="1" applyFill="1" applyBorder="1"/>
    <x:xf numFmtId="200" fontId="0" fillId="9" borderId="13" xfId="0" applyNumberFormat="1" applyFont="1" applyFill="1" applyBorder="1"/>
    <x:xf numFmtId="200" fontId="0" fillId="8" borderId="13" xfId="0" applyNumberFormat="1" applyFont="1" applyFill="1" applyBorder="1"/>
    <x:xf numFmtId="0" fontId="0" fillId="8" borderId="13" xfId="0" applyNumberFormat="1" applyFont="1" applyFill="1" applyBorder="1" applyAlignment="1">
      <x:alignment wrapText="1"/>
    </x:xf>
    <x:xf numFmtId="202" fontId="0" fillId="8" borderId="10" xfId="0" applyNumberFormat="1" applyFont="1" applyFill="1" applyBorder="1"/>
    <x:xf numFmtId="200" fontId="0" fillId="9" borderId="10" xfId="0" applyNumberFormat="1" applyFont="1" applyFill="1" applyBorder="1"/>
    <x:xf numFmtId="200" fontId="0" fillId="8" borderId="10" xfId="0" applyNumberFormat="1" applyFont="1" applyFill="1" applyBorder="1"/>
    <x:xf numFmtId="0" fontId="0" fillId="8" borderId="10" xfId="0" applyNumberFormat="1" applyFont="1" applyFill="1" applyBorder="1" applyAlignment="1">
      <x:alignment wrapText="1"/>
    </x:xf>
    <x:xf numFmtId="202" fontId="0" fillId="8" borderId="16" xfId="0" applyNumberFormat="1" applyFont="1" applyFill="1" applyBorder="1"/>
    <x:xf numFmtId="200" fontId="0" fillId="9" borderId="16" xfId="0" applyNumberFormat="1" applyFont="1" applyFill="1" applyBorder="1"/>
    <x:xf numFmtId="200" fontId="0" fillId="8" borderId="16" xfId="0" applyNumberFormat="1" applyFont="1" applyFill="1" applyBorder="1"/>
    <x:xf numFmtId="0" fontId="0" fillId="8" borderId="16" xfId="0" applyNumberFormat="1" applyFont="1" applyFill="1" applyBorder="1" applyAlignment="1">
      <x:alignment wrapText="1"/>
    </x:xf>
    <x:xf numFmtId="202" fontId="18" fillId="24" borderId="0" xfId="0" applyNumberFormat="1" applyFont="1" applyFill="1" applyBorder="1" applyAlignment="1">
      <x:alignment vertical="center"/>
    </x:xf>
    <x:xf numFmtId="200" fontId="18" fillId="24" borderId="0" xfId="0" applyNumberFormat="1" applyFont="1" applyFill="1" applyBorder="1" applyAlignment="1">
      <x:alignment vertical="center"/>
    </x:xf>
    <x:xf numFmtId="0" fontId="18" fillId="24" borderId="0" xfId="0" applyNumberFormat="1" applyFont="1" applyFill="1" applyBorder="1" applyAlignment="1">
      <x:alignment vertical="center" wrapText="1"/>
    </x:xf>
    <x:xf numFmtId="202" fontId="46" fillId="24" borderId="0" xfId="0" applyNumberFormat="1" applyFont="1" applyFill="1" applyBorder="1" applyAlignment="1">
      <x:alignment vertical="center"/>
    </x:xf>
    <x:xf numFmtId="200" fontId="46" fillId="24" borderId="0" xfId="0" applyNumberFormat="1" applyFont="1" applyFill="1" applyBorder="1" applyAlignment="1">
      <x:alignment vertical="center"/>
    </x:xf>
    <x:xf numFmtId="0" fontId="46" fillId="24" borderId="0" xfId="0" applyNumberFormat="1" applyFont="1" applyFill="1" applyBorder="1" applyAlignment="1">
      <x:alignment vertical="center" wrapText="1"/>
    </x:xf>
    <x:xf numFmtId="202" fontId="46" fillId="24" borderId="44" xfId="0" applyNumberFormat="1" applyFont="1" applyFill="1" applyBorder="1" applyAlignment="1">
      <x:alignment vertical="center"/>
    </x:xf>
    <x:xf numFmtId="200" fontId="46" fillId="24" borderId="44" xfId="0" applyNumberFormat="1" applyFont="1" applyFill="1" applyBorder="1" applyAlignment="1">
      <x:alignment vertical="center"/>
    </x:xf>
    <x:xf numFmtId="0" fontId="46" fillId="24" borderId="44" xfId="0" applyNumberFormat="1" applyFont="1" applyFill="1" applyBorder="1" applyAlignment="1">
      <x:alignment vertical="center" wrapText="1"/>
    </x:xf>
    <x:xf numFmtId="202" fontId="0" fillId="8" borderId="13" xfId="0" applyNumberFormat="1" applyFont="1" applyFill="1" applyBorder="1" applyAlignment="1">
      <x:alignment wrapText="1"/>
    </x:xf>
    <x:xf numFmtId="200" fontId="0" fillId="9" borderId="13" xfId="0" applyNumberFormat="1" applyFont="1" applyFill="1" applyBorder="1" applyAlignment="1">
      <x:alignment wrapText="1"/>
    </x:xf>
    <x:xf numFmtId="200" fontId="0" fillId="8" borderId="13" xfId="0" applyNumberFormat="1" applyFont="1" applyFill="1" applyBorder="1" applyAlignment="1">
      <x:alignment wrapText="1"/>
    </x:xf>
    <x:xf numFmtId="202" fontId="0" fillId="8" borderId="10" xfId="0" applyNumberFormat="1" applyFont="1" applyFill="1" applyBorder="1" applyAlignment="1">
      <x:alignment wrapText="1"/>
    </x:xf>
    <x:xf numFmtId="200" fontId="0" fillId="9" borderId="10" xfId="0" applyNumberFormat="1" applyFont="1" applyFill="1" applyBorder="1" applyAlignment="1">
      <x:alignment wrapText="1"/>
    </x:xf>
    <x:xf numFmtId="200" fontId="0" fillId="8" borderId="10" xfId="0" applyNumberFormat="1" applyFont="1" applyFill="1" applyBorder="1" applyAlignment="1">
      <x:alignment wrapText="1"/>
    </x:xf>
    <x:xf numFmtId="202" fontId="0" fillId="8" borderId="16" xfId="0" applyNumberFormat="1" applyFont="1" applyFill="1" applyBorder="1" applyAlignment="1">
      <x:alignment wrapText="1"/>
    </x:xf>
    <x:xf numFmtId="200" fontId="0" fillId="9" borderId="16" xfId="0" applyNumberFormat="1" applyFont="1" applyFill="1" applyBorder="1" applyAlignment="1">
      <x:alignment wrapText="1"/>
    </x:xf>
    <x:xf numFmtId="200" fontId="0" fillId="8" borderId="16" xfId="0" applyNumberFormat="1" applyFont="1" applyFill="1" applyBorder="1" applyAlignment="1">
      <x:alignment wrapText="1"/>
    </x:xf>
    <x:xf numFmtId="202" fontId="46" fillId="24" borderId="44" xfId="0" applyNumberFormat="1" applyFont="1" applyFill="1" applyBorder="1" applyAlignment="1">
      <x:alignment vertical="center" wrapText="1"/>
    </x:xf>
    <x:xf numFmtId="200" fontId="46" fillId="24" borderId="44" xfId="0" applyNumberFormat="1" applyFont="1" applyFill="1" applyBorder="1" applyAlignment="1">
      <x:alignment vertical="center" wrapText="1"/>
    </x:xf>
    <x:xf numFmtId="0" fontId="43" fillId="19" borderId="41" xfId="0" applyNumberFormat="1" applyFont="1" applyFill="1" applyBorder="1" applyAlignment="1">
      <x:alignment vertical="center" wrapText="1"/>
    </x:xf>
    <x:xf numFmtId="0" fontId="43" fillId="19" borderId="42" xfId="0" applyNumberFormat="1" applyFont="1" applyFill="1" applyBorder="1" applyAlignment="1">
      <x:alignment vertical="center" wrapText="1"/>
    </x:xf>
    <x:xf numFmtId="0" fontId="44" fillId="22" borderId="42" xfId="0" applyNumberFormat="1" applyFont="1" applyFill="1" applyBorder="1" applyAlignment="1">
      <x:alignment vertical="center" wrapText="1"/>
    </x:xf>
    <x:xf numFmtId="0" fontId="45" fillId="23" borderId="42" xfId="0" applyNumberFormat="1" applyFont="1" applyFill="1" applyBorder="1" applyAlignment="1">
      <x:alignment vertical="center" wrapText="1"/>
    </x:xf>
    <x:xf numFmtId="0" fontId="43" fillId="19" borderId="43" xfId="0" applyNumberFormat="1" applyFont="1" applyFill="1" applyBorder="1" applyAlignment="1">
      <x:alignment vertical="center" wrapText="1"/>
    </x:xf>
    <x:xf numFmtId="202" fontId="0" fillId="8" borderId="13" xfId="0" applyNumberFormat="1" applyFont="1" applyFill="1" applyBorder="1" applyAlignment="1">
      <x:alignment vertical="center" wrapText="1"/>
    </x:xf>
    <x:xf numFmtId="200" fontId="0" fillId="9" borderId="13" xfId="0" applyNumberFormat="1" applyFont="1" applyFill="1" applyBorder="1" applyAlignment="1">
      <x:alignment vertical="center" wrapText="1"/>
    </x:xf>
    <x:xf numFmtId="200" fontId="0" fillId="8" borderId="13" xfId="0" applyNumberFormat="1" applyFont="1" applyFill="1" applyBorder="1" applyAlignment="1">
      <x:alignment vertical="center" wrapText="1"/>
    </x:xf>
    <x:xf numFmtId="0" fontId="0" fillId="8" borderId="13" xfId="0" applyNumberFormat="1" applyFont="1" applyFill="1" applyBorder="1" applyAlignment="1">
      <x:alignment vertical="center" wrapText="1"/>
    </x:xf>
    <x:xf numFmtId="202" fontId="0" fillId="8" borderId="10" xfId="0" applyNumberFormat="1" applyFont="1" applyFill="1" applyBorder="1" applyAlignment="1">
      <x:alignment vertical="center" wrapText="1"/>
    </x:xf>
    <x:xf numFmtId="200" fontId="0" fillId="9" borderId="10" xfId="0" applyNumberFormat="1" applyFont="1" applyFill="1" applyBorder="1" applyAlignment="1">
      <x:alignment vertical="center" wrapText="1"/>
    </x:xf>
    <x:xf numFmtId="200" fontId="0" fillId="8" borderId="10" xfId="0" applyNumberFormat="1" applyFont="1" applyFill="1" applyBorder="1" applyAlignment="1">
      <x:alignment vertical="center" wrapText="1"/>
    </x:xf>
    <x:xf numFmtId="0" fontId="0" fillId="8" borderId="10" xfId="0" applyNumberFormat="1" applyFont="1" applyFill="1" applyBorder="1" applyAlignment="1">
      <x:alignment vertical="center" wrapText="1"/>
    </x:xf>
    <x:xf numFmtId="202" fontId="0" fillId="8" borderId="16" xfId="0" applyNumberFormat="1" applyFont="1" applyFill="1" applyBorder="1" applyAlignment="1">
      <x:alignment vertical="center" wrapText="1"/>
    </x:xf>
    <x:xf numFmtId="200" fontId="0" fillId="9" borderId="16" xfId="0" applyNumberFormat="1" applyFont="1" applyFill="1" applyBorder="1" applyAlignment="1">
      <x:alignment vertical="center" wrapText="1"/>
    </x:xf>
    <x:xf numFmtId="200" fontId="0" fillId="8" borderId="16" xfId="0" applyNumberFormat="1" applyFont="1" applyFill="1" applyBorder="1" applyAlignment="1">
      <x:alignment vertical="center" wrapText="1"/>
    </x:xf>
    <x:xf numFmtId="0" fontId="0" fillId="8" borderId="16" xfId="0" applyNumberFormat="1" applyFont="1" applyFill="1" applyBorder="1" applyAlignment="1">
      <x:alignment vertical="center" wrapText="1"/>
    </x:xf>
    <x:xf numFmtId="202" fontId="43" fillId="19" borderId="41" xfId="0" applyNumberFormat="1" applyFont="1" applyFill="1" applyBorder="1" applyAlignment="1">
      <x:alignment vertical="center" wrapText="1"/>
    </x:xf>
    <x:xf numFmtId="200" fontId="43" fillId="19" borderId="42" xfId="0" applyNumberFormat="1" applyFont="1" applyFill="1" applyBorder="1" applyAlignment="1">
      <x:alignment vertical="center" wrapText="1"/>
    </x:xf>
    <x:xf numFmtId="200" fontId="44" fillId="22" borderId="42" xfId="0" applyNumberFormat="1" applyFont="1" applyFill="1" applyBorder="1" applyAlignment="1">
      <x:alignment vertical="center" wrapText="1"/>
    </x:xf>
    <x:xf numFmtId="200" fontId="45" fillId="23" borderId="42" xfId="0" applyNumberFormat="1" applyFont="1" applyFill="1" applyBorder="1" applyAlignment="1">
      <x:alignment vertical="center" wrapText="1"/>
    </x:xf>
    <x:xf numFmtId="202" fontId="27" fillId="8" borderId="13" xfId="0" applyNumberFormat="1" applyFont="1" applyFill="1" applyBorder="1" applyAlignment="1">
      <x:alignment vertical="center" wrapText="1"/>
    </x:xf>
    <x:xf numFmtId="200" fontId="27" fillId="9" borderId="13" xfId="0" applyNumberFormat="1" applyFont="1" applyFill="1" applyBorder="1" applyAlignment="1">
      <x:alignment vertical="center" wrapText="1"/>
    </x:xf>
    <x:xf numFmtId="200" fontId="27" fillId="8" borderId="13" xfId="0" applyNumberFormat="1" applyFont="1" applyFill="1" applyBorder="1" applyAlignment="1">
      <x:alignment vertical="center" wrapText="1"/>
    </x:xf>
    <x:xf numFmtId="0" fontId="27" fillId="8" borderId="13" xfId="0" applyNumberFormat="1" applyFont="1" applyFill="1" applyBorder="1" applyAlignment="1">
      <x:alignment vertical="center" wrapText="1"/>
    </x:xf>
    <x:xf numFmtId="202" fontId="27" fillId="8" borderId="10" xfId="0" applyNumberFormat="1" applyFont="1" applyFill="1" applyBorder="1" applyAlignment="1">
      <x:alignment vertical="center" wrapText="1"/>
    </x:xf>
    <x:xf numFmtId="200" fontId="27" fillId="9" borderId="10" xfId="0" applyNumberFormat="1" applyFont="1" applyFill="1" applyBorder="1" applyAlignment="1">
      <x:alignment vertical="center" wrapText="1"/>
    </x:xf>
    <x:xf numFmtId="200" fontId="27" fillId="8" borderId="10" xfId="0" applyNumberFormat="1" applyFont="1" applyFill="1" applyBorder="1" applyAlignment="1">
      <x:alignment vertical="center" wrapText="1"/>
    </x:xf>
    <x:xf numFmtId="0" fontId="27" fillId="8" borderId="10" xfId="0" applyNumberFormat="1" applyFont="1" applyFill="1" applyBorder="1" applyAlignment="1">
      <x:alignment vertical="center" wrapText="1"/>
    </x:xf>
    <x:xf numFmtId="202" fontId="27" fillId="8" borderId="16" xfId="0" applyNumberFormat="1" applyFont="1" applyFill="1" applyBorder="1" applyAlignment="1">
      <x:alignment vertical="center" wrapText="1"/>
    </x:xf>
    <x:xf numFmtId="200" fontId="27" fillId="9" borderId="16" xfId="0" applyNumberFormat="1" applyFont="1" applyFill="1" applyBorder="1" applyAlignment="1">
      <x:alignment vertical="center" wrapText="1"/>
    </x:xf>
    <x:xf numFmtId="200" fontId="27" fillId="8" borderId="16" xfId="0" applyNumberFormat="1" applyFont="1" applyFill="1" applyBorder="1" applyAlignment="1">
      <x:alignment vertical="center" wrapText="1"/>
    </x:xf>
    <x:xf numFmtId="0" fontId="27" fillId="8" borderId="16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5">
    <x:dxf>
      <x:font>
        <x:color rgb="FFE7F0E3"/>
      </x:font>
    </x:dxf>
    <x:dxf>
      <x:font>
        <x:color rgb="FFE7F0E3"/>
      </x:font>
    </x:dxf>
    <x:dxf>
      <x:font>
        <x:color rgb="FFE7F0E3"/>
      </x:font>
    </x:dxf>
    <x:dxf>
      <x:font>
        <x:color rgb="FFE7F0E3"/>
      </x:font>
    </x:dxf>
    <x:dxf>
      <x:font>
        <x:b/>
        <x:color rgb="FFA61B1B"/>
      </x:font>
      <x:fill>
        <x:patternFill>
          <x:bgColor rgb="FFFDE8E7"/>
        </x:patternFill>
      </x:fill>
    </x:dxf>
    <x:dxf>
      <x:font>
        <x:b/>
        <x:color rgb="FFA61B1B"/>
      </x:font>
      <x:fill>
        <x:patternFill>
          <x:bgColor rgb="FFFDE8E7"/>
        </x:patternFill>
      </x:fill>
    </x:dxf>
    <x:dxf>
      <x:font>
        <x:b/>
        <x:color rgb="FFA61B1B"/>
      </x:font>
      <x:fill>
        <x:patternFill>
          <x:bgColor rgb="FFFDE8E7"/>
        </x:patternFill>
      </x:fill>
    </x:dxf>
    <x:dxf>
      <x:font>
        <x:b/>
        <x:color rgb="FFA61B1B"/>
      </x:font>
      <x:fill>
        <x:patternFill>
          <x:bgColor rgb="FFFDE8E7"/>
        </x:patternFill>
      </x:fill>
    </x:dxf>
    <x:dxf>
      <x:font>
        <x:b/>
        <x:color rgb="FFA61B1B"/>
      </x:font>
      <x:fill>
        <x:patternFill>
          <x:bgColor rgb="FFFDE8E7"/>
        </x:patternFill>
      </x:fill>
    </x:dxf>
    <x:dxf>
      <x:font>
        <x:b/>
        <x:color rgb="FFA61B1B"/>
      </x:font>
      <x:fill>
        <x:patternFill>
          <x:bgColor rgb="FFFDE8E7"/>
        </x:patternFill>
      </x:fill>
    </x:dxf>
    <x:dxf>
      <x:font>
        <x:color rgb="FFE7F0E3"/>
      </x:font>
    </x:dxf>
    <x:dxf>
      <x:font>
        <x:color rgb="FFE7F0E3"/>
      </x:font>
    </x:dxf>
    <x:dxf>
      <x:font>
        <x:b/>
        <x:color rgb="FFA61B1B"/>
      </x:font>
      <x:fill>
        <x:patternFill>
          <x:bgColor rgb="FFFDE8E7"/>
        </x:patternFill>
      </x:fill>
    </x:dxf>
    <x:dxf>
      <x:font>
        <x:b/>
        <x:color rgb="FFA61B1B"/>
      </x:font>
      <x:fill>
        <x:patternFill>
          <x:bgColor rgb="FFFDE8E7"/>
        </x:patternFill>
      </x:fill>
    </x:dxf>
    <x:dxf>
      <x:font>
        <x:b/>
        <x:color rgb="FFA61B1B"/>
      </x:font>
      <x:fill>
        <x:patternFill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0a78628b346ef" /><Relationship Type="http://schemas.openxmlformats.org/officeDocument/2006/relationships/theme" Target="/xl/theme/theme1.xml" Id="Rc598d9a043404e41" /><Relationship Type="http://schemas.openxmlformats.org/officeDocument/2006/relationships/sharedStrings" Target="/xl/sharedStrings.xml" Id="Re1ffd68c9dac4ac5" /><Relationship Type="http://schemas.openxmlformats.org/officeDocument/2006/relationships/worksheet" Target="/xl/worksheets/sheet1.xml" Id="Rfd5311e9d29d4a9a" /><Relationship Type="http://schemas.openxmlformats.org/officeDocument/2006/relationships/worksheet" Target="/xl/worksheets/sheet2.xml" Id="R03a98eccf34140ca" /><Relationship Type="http://schemas.openxmlformats.org/officeDocument/2006/relationships/worksheet" Target="/xl/worksheets/sheet3.xml" Id="R24b2fcd628e142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38" customHeight="1">
      <x:c r="A1" s="162" t="str">
        <x:v>DIMENSIONADOR DE RESERVA DE EMERGÊNCIA JILHUB</x:v>
      </x:c>
      <x:c r="B1" s="163"/>
      <x:c r="C1" s="163"/>
      <x:c r="D1" s="163"/>
      <x:c r="E1" s="164"/>
    </x:row>
    <x:row r="2" ht="34" customHeight="1">
      <x:c r="A2" s="137" t="str">
        <x:v>Descubra uma meta de referência com base nas suas despesas essenciais e acompanhe sua evolução.</x:v>
      </x:c>
      <x:c r="B2" s="137"/>
      <x:c r="C2" s="137"/>
      <x:c r="D2" s="137"/>
      <x:c r="E2" s="137"/>
    </x:row>
    <x:row r="3">
      <x:c r="A3" s="165"/>
      <x:c r="B3" s="165"/>
      <x:c r="C3" s="165"/>
      <x:c r="D3" s="165"/>
      <x:c r="E3" s="165"/>
    </x:row>
    <x:row r="4" ht="56" customHeight="1">
      <x:c r="A4" s="140" t="str">
        <x:v>Use seus próprios números para comparar cenários. A quantidade de meses de proteção depende da sua realidade, da estabilidade da renda e das suas responsabilidades.</x:v>
      </x:c>
      <x:c r="B4" s="141"/>
      <x:c r="C4" s="141"/>
      <x:c r="D4" s="141"/>
      <x:c r="E4" s="142"/>
    </x:row>
    <x:row r="5">
      <x:c r="A5" s="165"/>
      <x:c r="B5" s="165"/>
      <x:c r="C5" s="165"/>
      <x:c r="D5" s="165"/>
      <x:c r="E5" s="165"/>
    </x:row>
    <x:row r="6" ht="30" customHeight="1">
      <x:c r="A6" s="136" t="str">
        <x:v>COMO USAR</x:v>
      </x:c>
      <x:c r="B6" s="136"/>
      <x:c r="C6" s="136"/>
      <x:c r="D6" s="136"/>
      <x:c r="E6" s="136"/>
    </x:row>
    <x:row r="7" ht="27" customHeight="1">
      <x:c r="A7" s="145" t="str">
        <x:v>1. Informe suas despesas essenciais na aba "Minha Reserva".</x:v>
      </x:c>
      <x:c r="B7" s="146"/>
      <x:c r="C7" s="146"/>
      <x:c r="D7" s="146"/>
      <x:c r="E7" s="146"/>
    </x:row>
    <x:row r="8" ht="27" customHeight="1">
      <x:c r="A8" s="147" t="str">
        <x:v>2. Escolha quantos meses de proteção deseja simular.</x:v>
      </x:c>
      <x:c r="B8" s="148"/>
      <x:c r="C8" s="148"/>
      <x:c r="D8" s="148"/>
      <x:c r="E8" s="148"/>
    </x:row>
    <x:row r="9" ht="27" customHeight="1">
      <x:c r="A9" s="147" t="str">
        <x:v>3. Informe quanto já possui reservado para emergências.</x:v>
      </x:c>
      <x:c r="B9" s="148"/>
      <x:c r="C9" s="148"/>
      <x:c r="D9" s="148"/>
      <x:c r="E9" s="148"/>
    </x:row>
    <x:row r="10" ht="27" customHeight="1">
      <x:c r="A10" s="147" t="str">
        <x:v>4. Informe o aporte mensal que pretende usar como referência.</x:v>
      </x:c>
      <x:c r="B10" s="148"/>
      <x:c r="C10" s="148"/>
      <x:c r="D10" s="148"/>
      <x:c r="E10" s="148"/>
    </x:row>
    <x:row r="11" ht="27" customHeight="1">
      <x:c r="A11" s="147" t="str">
        <x:v>5. Veja sua meta, quanto falta e o prazo estimado.</x:v>
      </x:c>
      <x:c r="B11" s="148"/>
      <x:c r="C11" s="148"/>
      <x:c r="D11" s="148"/>
      <x:c r="E11" s="148"/>
    </x:row>
    <x:row r="12" ht="27" customHeight="1">
      <x:c r="A12" s="149" t="str">
        <x:v>6. Use a aba "Acompanhamento" para registrar a evolução da reserva.</x:v>
      </x:c>
      <x:c r="B12" s="150"/>
      <x:c r="C12" s="150"/>
      <x:c r="D12" s="150"/>
      <x:c r="E12" s="150"/>
    </x:row>
    <x:row r="13" ht="8" customHeight="1">
      <x:c r="A13" s="166" t="str"/>
      <x:c r="B13" s="166"/>
      <x:c r="C13" s="166"/>
      <x:c r="D13" s="166"/>
      <x:c r="E13" s="166"/>
    </x:row>
    <x:row r="14">
      <x:c r="A14" s="165"/>
      <x:c r="B14" s="165"/>
      <x:c r="C14" s="165"/>
      <x:c r="D14" s="165"/>
      <x:c r="E14" s="165"/>
    </x:row>
    <x:row r="15" ht="30" customHeight="1">
      <x:c r="A15" s="136" t="str">
        <x:v>ANTES DE CALCULAR — AS TRÊS CAIXAS</x:v>
      </x:c>
      <x:c r="B15" s="136"/>
      <x:c r="C15" s="136"/>
      <x:c r="D15" s="136"/>
      <x:c r="E15" s="136"/>
    </x:row>
    <x:row r="16" ht="40" customHeight="1">
      <x:c r="A16" s="166" t="str">
        <x:v>• Dinheiro do mês: despesas normais do período.</x:v>
      </x:c>
      <x:c r="B16" s="166"/>
      <x:c r="C16" s="166"/>
      <x:c r="D16" s="166"/>
      <x:c r="E16" s="166"/>
    </x:row>
    <x:row r="17" ht="40" customHeight="1">
      <x:c r="A17" s="166" t="str">
        <x:v>• Provisões: despesas previsíveis que acontecerão futuramente (impostos anuais, manutenção programada, material escolar, seguro, compras planejadas).</x:v>
      </x:c>
      <x:c r="B17" s="166"/>
      <x:c r="C17" s="166"/>
      <x:c r="D17" s="166"/>
      <x:c r="E17" s="166"/>
    </x:row>
    <x:row r="18" ht="40" customHeight="1">
      <x:c r="A18" s="166" t="str">
        <x:v>• Reserva de emergência: proteção contra situações inesperadas (perda de renda, problema de saúde não previsto, reparo indispensável, emergência familiar).</x:v>
      </x:c>
      <x:c r="B18" s="166"/>
      <x:c r="C18" s="166"/>
      <x:c r="D18" s="166"/>
      <x:c r="E18" s="166"/>
    </x:row>
    <x:row r="19" ht="40" customHeight="1">
      <x:c r="A19" s="166" t="str">
        <x:v>Não coloque automaticamente todas as despesas futuras dentro da reserva de emergência.</x:v>
      </x:c>
      <x:c r="B19" s="166"/>
      <x:c r="C19" s="166"/>
      <x:c r="D19" s="166"/>
      <x:c r="E19" s="166"/>
    </x:row>
    <x:row r="20">
      <x:c r="A20" s="165"/>
      <x:c r="B20" s="165"/>
      <x:c r="C20" s="165"/>
      <x:c r="D20" s="165"/>
      <x:c r="E20" s="165"/>
    </x:row>
    <x:row r="21" ht="30" customHeight="1">
      <x:c r="A21" s="136" t="str">
        <x:v>LEGENDA USADA NA PLANILHA</x:v>
      </x:c>
      <x:c r="B21" s="136"/>
      <x:c r="C21" s="136"/>
      <x:c r="D21" s="136"/>
      <x:c r="E21" s="136"/>
    </x:row>
    <x:row r="22" ht="30" customHeight="1">
      <x:c r="A22" s="153" t="str">
        <x:v>PREENCHA AQUI — campo de entrada digitado por você.</x:v>
      </x:c>
      <x:c r="B22" s="154"/>
      <x:c r="C22" s="154"/>
      <x:c r="D22" s="154"/>
      <x:c r="E22" s="155"/>
    </x:row>
    <x:row r="23" ht="30" customHeight="1">
      <x:c r="A23" s="158" t="str">
        <x:v>CALCULADO AUTOMATICAMENTE — a planilha faz a conta.</x:v>
      </x:c>
      <x:c r="B23" s="159"/>
      <x:c r="C23" s="159"/>
      <x:c r="D23" s="159"/>
      <x:c r="E23" s="160"/>
    </x:row>
    <x:row r="24">
      <x:c r="A24" s="165"/>
      <x:c r="B24" s="165"/>
      <x:c r="C24" s="165"/>
      <x:c r="D24" s="165"/>
      <x:c r="E24" s="165"/>
    </x:row>
    <x:row r="25" ht="62" customHeight="1">
      <x:c r="A25" s="161" t="str">
        <x:v>Material educativo gratuito JILHub. Esta ferramenta apresenta simulações baseadas nos dados informados pelo próprio usuário. Não constitui recomendação de investimento nem consultoria financeira. A necessidade de reserva pode variar de acordo com a realidade de cada pessoa.</x:v>
      </x:c>
      <x:c r="B25" s="161"/>
      <x:c r="C25" s="161"/>
      <x:c r="D25" s="161"/>
      <x:c r="E25" s="161"/>
    </x:row>
    <x:row r="26">
      <x:c r="A26" s="165"/>
      <x:c r="B26" s="165"/>
      <x:c r="C26" s="165"/>
      <x:c r="D26" s="165"/>
      <x:c r="E26" s="165"/>
    </x:row>
    <x:row r="27" ht="24" customHeight="1">
      <x:c r="A27" s="167" t="str">
        <x:v>JILHub • Educação financeira prática • jilhub.com.br</x:v>
      </x:c>
      <x:c r="B27" s="167"/>
      <x:c r="C27" s="167"/>
      <x:c r="D27" s="167"/>
      <x:c r="E27" s="167"/>
    </x:row>
  </x:sheetData>
  <x:mergeCells>
    <x:mergeCell ref="A1:E1"/>
    <x:mergeCell ref="A2:E2"/>
    <x:mergeCell ref="A4:E4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5:E15"/>
    <x:mergeCell ref="A16:E16"/>
    <x:mergeCell ref="A17:E17"/>
    <x:mergeCell ref="A18:E18"/>
    <x:mergeCell ref="A19:E19"/>
    <x:mergeCell ref="A21:E21"/>
    <x:mergeCell ref="A22:E22"/>
    <x:mergeCell ref="A23:E23"/>
    <x:mergeCell ref="A25:E25"/>
    <x:mergeCell ref="A27:E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30" hidden="0" customWidth="1"/>
    <x:col min="3" max="3" width="15" hidden="0" customWidth="1"/>
  </x:cols>
  <x:sheetData>
    <x:row r="1" ht="38" customHeight="1">
      <x:c r="A1" s="162" t="str">
        <x:v>MINHA RESERVA</x:v>
      </x:c>
      <x:c r="B1" s="163"/>
      <x:c r="C1" s="164"/>
    </x:row>
    <x:row r="2" ht="30" customHeight="1">
      <x:c r="A2" s="173" t="str">
        <x:v>AMARELO = PREENCHA AQUI  •  VERDE = CALCULADO AUTOMATICAMENTE</x:v>
      </x:c>
      <x:c r="B2" s="174"/>
      <x:c r="C2" s="175"/>
    </x:row>
    <x:row r="3">
      <x:c r="A3" s="165"/>
      <x:c r="B3" s="165"/>
      <x:c r="C3" s="165"/>
    </x:row>
    <x:row r="4" ht="30" customHeight="1">
      <x:c r="A4" s="170" t="str">
        <x:v>BLOCO A — MINHAS DESPESAS ESSENCIAIS</x:v>
      </x:c>
      <x:c r="B4" s="170"/>
      <x:c r="C4" s="170"/>
    </x:row>
    <x:row r="5" ht="38" customHeight="1">
      <x:c r="A5" s="288" t="str">
        <x:v>Inclua principalmente despesas que precisariam continuar sendo pagas mesmo durante uma redução ou perda temporária de renda.</x:v>
      </x:c>
      <x:c r="B5" s="288"/>
      <x:c r="C5" s="288"/>
    </x:row>
    <x:row r="6" ht="38" customHeight="1">
      <x:c r="A6" s="288" t="str">
        <x:v>Evite incluir automaticamente lazer, compras opcionais e outras despesas que poderiam ser reduzidas durante uma emergência.</x:v>
      </x:c>
      <x:c r="B6" s="288"/>
      <x:c r="C6" s="288"/>
    </x:row>
    <x:row r="7">
      <x:c r="A7" s="289" t="str">
        <x:v>Despesa essencial</x:v>
      </x:c>
      <x:c r="B7" s="289" t="str">
        <x:v>Valor mensal</x:v>
      </x:c>
      <x:c r="C7" s="289" t="str">
        <x:v>Orientação</x:v>
      </x:c>
    </x:row>
    <x:row r="8">
      <x:c r="A8" s="290" t="str">
        <x:v>Moradia (aluguel ou financiamento necessário)</x:v>
      </x:c>
      <x:c r="B8" s="291"/>
      <x:c r="C8" s="263" t="str">
        <x:v>Preencha aqui</x:v>
      </x:c>
    </x:row>
    <x:row r="9">
      <x:c r="A9" s="290" t="str">
        <x:v>Condomínio</x:v>
      </x:c>
      <x:c r="B9" s="291"/>
      <x:c r="C9" s="263" t="str">
        <x:v>Preencha aqui</x:v>
      </x:c>
    </x:row>
    <x:row r="10">
      <x:c r="A10" s="290" t="str">
        <x:v>Água</x:v>
      </x:c>
      <x:c r="B10" s="291"/>
      <x:c r="C10" s="263" t="str">
        <x:v>Preencha aqui</x:v>
      </x:c>
    </x:row>
    <x:row r="11">
      <x:c r="A11" s="290" t="str">
        <x:v>Energia</x:v>
      </x:c>
      <x:c r="B11" s="291"/>
      <x:c r="C11" s="263" t="str">
        <x:v>Preencha aqui</x:v>
      </x:c>
    </x:row>
    <x:row r="12">
      <x:c r="A12" s="290" t="str">
        <x:v>Gás</x:v>
      </x:c>
      <x:c r="B12" s="291"/>
      <x:c r="C12" s="263" t="str">
        <x:v>Preencha aqui</x:v>
      </x:c>
    </x:row>
    <x:row r="13">
      <x:c r="A13" s="290" t="str">
        <x:v>Alimentação essencial</x:v>
      </x:c>
      <x:c r="B13" s="291"/>
      <x:c r="C13" s="263" t="str">
        <x:v>Preencha aqui</x:v>
      </x:c>
    </x:row>
    <x:row r="14">
      <x:c r="A14" s="290" t="str">
        <x:v>Transporte essencial</x:v>
      </x:c>
      <x:c r="B14" s="291"/>
      <x:c r="C14" s="263" t="str">
        <x:v>Preencha aqui</x:v>
      </x:c>
    </x:row>
    <x:row r="15">
      <x:c r="A15" s="290" t="str">
        <x:v>Saúde e medicamentos</x:v>
      </x:c>
      <x:c r="B15" s="291"/>
      <x:c r="C15" s="263" t="str">
        <x:v>Preencha aqui</x:v>
      </x:c>
    </x:row>
    <x:row r="16">
      <x:c r="A16" s="290" t="str">
        <x:v>Internet e telefone necessários</x:v>
      </x:c>
      <x:c r="B16" s="291"/>
      <x:c r="C16" s="263" t="str">
        <x:v>Preencha aqui</x:v>
      </x:c>
    </x:row>
    <x:row r="17">
      <x:c r="A17" s="290" t="str">
        <x:v>Educação ou cuidados com dependentes</x:v>
      </x:c>
      <x:c r="B17" s="291"/>
      <x:c r="C17" s="263" t="str">
        <x:v>Preencha aqui</x:v>
      </x:c>
    </x:row>
    <x:row r="18">
      <x:c r="A18" s="290" t="str">
        <x:v>Seguros essenciais</x:v>
      </x:c>
      <x:c r="B18" s="291"/>
      <x:c r="C18" s="263" t="str">
        <x:v>Preencha aqui</x:v>
      </x:c>
    </x:row>
    <x:row r="19">
      <x:c r="A19" s="290" t="str">
        <x:v>Obrigações financeiras indispensáveis</x:v>
      </x:c>
      <x:c r="B19" s="291"/>
      <x:c r="C19" s="263" t="str">
        <x:v>Preencha aqui</x:v>
      </x:c>
    </x:row>
    <x:row r="20">
      <x:c r="A20" s="292" t="str">
        <x:v>Outras despesas essenciais (edite este nome se quiser)</x:v>
      </x:c>
      <x:c r="B20" s="291"/>
      <x:c r="C20" s="263" t="str">
        <x:v>Preencha aqui</x:v>
      </x:c>
    </x:row>
    <x:row r="21">
      <x:c r="A21" s="292" t="str">
        <x:v>Outras despesas essenciais 2 (edite este nome se quiser)</x:v>
      </x:c>
      <x:c r="B21" s="291"/>
      <x:c r="C21" s="263" t="str">
        <x:v>Preencha aqui</x:v>
      </x:c>
    </x:row>
    <x:row r="22">
      <x:c r="A22" s="293" t="str">
        <x:v>TOTAL DE DESPESAS ESSENCIAIS MENSAIS</x:v>
      </x:c>
      <x:c r="B22" s="294" t="n">
        <x:f>SUM(B8:B21)</x:f>
        <x:v>0</x:v>
      </x:c>
      <x:c r="C22" s="267" t="str">
        <x:v>Automático</x:v>
      </x:c>
    </x:row>
    <x:row r="23">
      <x:c r="A23" s="165"/>
      <x:c r="B23" s="165"/>
      <x:c r="C23" s="210"/>
    </x:row>
    <x:row r="24" ht="30" customHeight="1">
      <x:c r="A24" s="170" t="str">
        <x:v>BLOCO B — CENÁRIOS DE SIMULAÇÃO</x:v>
      </x:c>
      <x:c r="B24" s="170"/>
      <x:c r="C24" s="209"/>
    </x:row>
    <x:row r="25" ht="40" customHeight="1">
      <x:c r="A25" s="288" t="str">
        <x:v>Compare 3, 6, 9 ou 12 meses de proteção. São cenários de referência, não uma regra universal.</x:v>
      </x:c>
      <x:c r="B25" s="288"/>
      <x:c r="C25" s="210"/>
    </x:row>
    <x:row r="26" ht="27" customHeight="1">
      <x:c r="A26" s="165" t="str">
        <x:v>Meses de proteção para simular</x:v>
      </x:c>
      <x:c r="B26" s="295"/>
      <x:c r="C26" s="269" t="str">
        <x:v>Preencha aqui</x:v>
      </x:c>
    </x:row>
    <x:row r="27" ht="44" customHeight="1">
      <x:c r="A27" s="165" t="str">
        <x:v>META DA RESERVA (SIMULADA)</x:v>
      </x:c>
      <x:c r="B27" s="270" t="str">
        <x:f>IF($B$22=0,"Preencha suas despesas essenciais para iniciar o cálculo.",IF(OR($B$26="",NOT(ISNUMBER($B$26)),$B$26&lt;=0),"Escolha o período da simulação.",$B$22*$B$26))</x:f>
        <x:v>Preencha suas despesas essenciais para iniciar o cálculo.</x:v>
      </x:c>
      <x:c r="C27" s="210" t="str">
        <x:v>Automático</x:v>
      </x:c>
    </x:row>
    <x:row r="28">
      <x:c r="A28" s="165"/>
      <x:c r="B28" s="165"/>
      <x:c r="C28" s="210"/>
    </x:row>
    <x:row r="29" ht="30" customHeight="1">
      <x:c r="A29" s="170" t="str">
        <x:v>BLOCO C — VALOR ATUAL E APORTE</x:v>
      </x:c>
      <x:c r="B29" s="170"/>
      <x:c r="C29" s="209"/>
    </x:row>
    <x:row r="30">
      <x:c r="A30" s="165" t="str">
        <x:v>Quanto já tenho reservado para emergências?</x:v>
      </x:c>
      <x:c r="B30" s="296"/>
      <x:c r="C30" s="269" t="str">
        <x:v>Preencha aqui</x:v>
      </x:c>
    </x:row>
    <x:row r="31">
      <x:c r="A31" s="165" t="str">
        <x:v>Aporte mensal planejado (referência)</x:v>
      </x:c>
      <x:c r="B31" s="297"/>
      <x:c r="C31" s="269" t="str">
        <x:v>Preencha aqui</x:v>
      </x:c>
    </x:row>
    <x:row r="32">
      <x:c r="A32" s="165"/>
      <x:c r="B32" s="165"/>
      <x:c r="C32" s="210"/>
    </x:row>
    <x:row r="33" ht="30" customHeight="1">
      <x:c r="A33" s="170" t="str">
        <x:v>RESULTADOS DA SIMULAÇÃO</x:v>
      </x:c>
      <x:c r="B33" s="170"/>
      <x:c r="C33" s="209"/>
    </x:row>
    <x:row r="34" ht="28" customHeight="1">
      <x:c r="A34" s="298" t="str">
        <x:v>Meta da reserva (simulada)</x:v>
      </x:c>
      <x:c r="B34" s="274" t="str">
        <x:f>$B$27</x:f>
        <x:v>Preencha suas despesas essenciais para iniciar o cálculo.</x:v>
      </x:c>
      <x:c r="C34" s="275" t="str">
        <x:v>Automático</x:v>
      </x:c>
    </x:row>
    <x:row r="35" ht="28" customHeight="1">
      <x:c r="A35" s="299" t="str">
        <x:v>Valor já acumulado</x:v>
      </x:c>
      <x:c r="B35" s="300" t="n">
        <x:f>N($B$30)</x:f>
        <x:v>0</x:v>
      </x:c>
      <x:c r="C35" s="278" t="str">
        <x:v>Automático</x:v>
      </x:c>
    </x:row>
    <x:row r="36" ht="28" customHeight="1">
      <x:c r="A36" s="299" t="str">
        <x:v>Quanto falta para a meta</x:v>
      </x:c>
      <x:c r="B36" s="279" t="str">
        <x:f>IF(ISNUMBER($B$27),MAX($B$27-N($B$30),0),"—")</x:f>
        <x:v>—</x:v>
      </x:c>
      <x:c r="C36" s="278" t="str">
        <x:v>Automático</x:v>
      </x:c>
    </x:row>
    <x:row r="37" ht="28" customHeight="1">
      <x:c r="A37" s="299" t="str">
        <x:v>Percentual concluído</x:v>
      </x:c>
      <x:c r="B37" s="280" t="str">
        <x:f>IF(ISNUMBER($B$27),IF($B$27=0,"—",MIN(N($B$30)/$B$27,1)),"—")</x:f>
        <x:v>—</x:v>
      </x:c>
      <x:c r="C37" s="278" t="str">
        <x:v>Automático</x:v>
      </x:c>
    </x:row>
    <x:row r="38" ht="38" customHeight="1">
      <x:c r="A38" s="299" t="str">
        <x:v>Prazo estimado com o aporte informado (meses)</x:v>
      </x:c>
      <x:c r="B38" s="281" t="str">
        <x:f>IF(NOT(ISNUMBER($B$27)),"—",IF(N($B$30)&gt;=$B$27,"Meta simulada alcançada.",IF(N($B$31)&lt;=0,"Informe um aporte mensal para estimar o prazo.",ROUNDUP(($B$27-N($B$30))/N($B$31),0))))</x:f>
        <x:v>—</x:v>
      </x:c>
      <x:c r="C38" s="278" t="str">
        <x:v>Automático</x:v>
      </x:c>
    </x:row>
    <x:row r="39" ht="38" customHeight="1">
      <x:c r="A39" s="299" t="str">
        <x:v>Data estimada (não é garantia)</x:v>
      </x:c>
      <x:c r="B39" s="282" t="str">
        <x:f>IF(ISNUMBER($B$38),EDATE(TODAY(),$B$38),"—")</x:f>
        <x:v>—</x:v>
      </x:c>
      <x:c r="C39" s="278" t="str">
        <x:v>Automático</x:v>
      </x:c>
    </x:row>
    <x:row r="40" ht="28" customHeight="1">
      <x:c r="A40" s="301" t="str">
        <x:v>Progresso visual</x:v>
      </x:c>
      <x:c r="B40" s="284" t="str">
        <x:f>IF(ISNUMBER($B$37),$B$37,"—")</x:f>
        <x:v>—</x:v>
      </x:c>
      <x:c r="C40" s="285" t="str">
        <x:v>Automático</x:v>
      </x:c>
    </x:row>
    <x:row r="41" ht="38" customHeight="1">
      <x:c r="A41" s="288" t="str">
        <x:v>Estimativa baseada no aporte informado, sem considerar rendimentos, retiradas ou mudanças nas despesas.</x:v>
      </x:c>
      <x:c r="B41" s="288"/>
      <x:c r="C41" s="210"/>
    </x:row>
    <x:row r="42">
      <x:c r="A42" s="165"/>
      <x:c r="B42" s="165"/>
      <x:c r="C42" s="210"/>
    </x:row>
    <x:row r="43" ht="30" customHeight="1">
      <x:c r="A43" s="170" t="str">
        <x:v>CENÁRIOS DE SIMULAÇÃO</x:v>
      </x:c>
      <x:c r="B43" s="170"/>
      <x:c r="C43" s="209"/>
    </x:row>
    <x:row r="44">
      <x:c r="A44" s="289" t="str">
        <x:v>Meses de proteção</x:v>
      </x:c>
      <x:c r="B44" s="289" t="str">
        <x:v>Valor correspondente</x:v>
      </x:c>
      <x:c r="C44" s="286" t="str">
        <x:v>Automático</x:v>
      </x:c>
    </x:row>
    <x:row r="45">
      <x:c r="A45" s="290" t="str">
        <x:v>3 meses</x:v>
      </x:c>
      <x:c r="B45" s="300" t="str">
        <x:f>IF($B$22=0,"—",$B$22*3)</x:f>
        <x:v>—</x:v>
      </x:c>
      <x:c r="C45" s="278"/>
    </x:row>
    <x:row r="46">
      <x:c r="A46" s="290" t="str">
        <x:v>6 meses</x:v>
      </x:c>
      <x:c r="B46" s="300" t="str">
        <x:f>IF($B$22=0,"—",$B$22*6)</x:f>
        <x:v>—</x:v>
      </x:c>
      <x:c r="C46" s="278"/>
    </x:row>
    <x:row r="47">
      <x:c r="A47" s="290" t="str">
        <x:v>9 meses</x:v>
      </x:c>
      <x:c r="B47" s="300" t="str">
        <x:f>IF($B$22=0,"—",$B$22*9)</x:f>
        <x:v>—</x:v>
      </x:c>
      <x:c r="C47" s="278"/>
    </x:row>
    <x:row r="48">
      <x:c r="A48" s="301" t="str">
        <x:v>12 meses</x:v>
      </x:c>
      <x:c r="B48" s="302" t="str">
        <x:f>IF($B$22=0,"—",$B$22*12)</x:f>
        <x:v>—</x:v>
      </x:c>
      <x:c r="C48" s="285"/>
    </x:row>
    <x:row r="49" ht="34" customHeight="1">
      <x:c r="A49" s="288" t="str">
        <x:v>Estes valores servem para comparação. A quantidade escolhida depende da realidade de cada pessoa.</x:v>
      </x:c>
      <x:c r="B49" s="288"/>
      <x:c r="C49" s="288"/>
    </x:row>
    <x:row r="50">
      <x:c r="A50" s="165"/>
      <x:c r="B50" s="165"/>
      <x:c r="C50" s="165"/>
    </x:row>
    <x:row r="51" ht="30" customHeight="1">
      <x:c r="A51" s="170" t="str">
        <x:v>ANTES DE ESCOLHER O PERÍODO, PENSE</x:v>
      </x:c>
      <x:c r="B51" s="170"/>
      <x:c r="C51" s="170"/>
    </x:row>
    <x:row r="52" ht="30" customHeight="1">
      <x:c r="A52" s="288" t="str">
        <x:v>Minha renda é estável ou varia bastante?</x:v>
      </x:c>
      <x:c r="B52" s="288"/>
      <x:c r="C52" s="288"/>
    </x:row>
    <x:row r="53" ht="30" customHeight="1">
      <x:c r="A53" s="288" t="str">
        <x:v>Minha família depende da minha renda?</x:v>
      </x:c>
      <x:c r="B53" s="288"/>
      <x:c r="C53" s="288"/>
    </x:row>
    <x:row r="54" ht="30" customHeight="1">
      <x:c r="A54" s="288" t="str">
        <x:v>Existem outras pessoas que dependem financeiramente de mim?</x:v>
      </x:c>
      <x:c r="B54" s="288"/>
      <x:c r="C54" s="288"/>
    </x:row>
    <x:row r="55" ht="30" customHeight="1">
      <x:c r="A55" s="288" t="str">
        <x:v>Minha atividade profissional costuma permitir reposição rápida da renda?</x:v>
      </x:c>
      <x:c r="B55" s="288"/>
      <x:c r="C55" s="288"/>
    </x:row>
    <x:row r="56" ht="30" customHeight="1">
      <x:c r="A56" s="288" t="str">
        <x:v>Tenho responsabilidades financeiras difíceis de reduzir rapidamente?</x:v>
      </x:c>
      <x:c r="B56" s="288"/>
      <x:c r="C56" s="288"/>
    </x:row>
    <x:row r="57">
      <x:c r="A57" s="165"/>
      <x:c r="B57" s="165"/>
      <x:c r="C57" s="165"/>
    </x:row>
    <x:row r="58" ht="24" customHeight="1">
      <x:c r="A58" s="167" t="str">
        <x:v>JILHub • Educação financeira prática • jilhub.com.br</x:v>
      </x:c>
      <x:c r="B58" s="167"/>
      <x:c r="C58" s="167"/>
    </x:row>
  </x:sheetData>
  <x:mergeCells>
    <x:mergeCell ref="A1:C1"/>
    <x:mergeCell ref="A2:C2"/>
    <x:mergeCell ref="A4:C4"/>
    <x:mergeCell ref="A5:C5"/>
    <x:mergeCell ref="A6:C6"/>
    <x:mergeCell ref="A24:C24"/>
    <x:mergeCell ref="A25:C25"/>
    <x:mergeCell ref="A29:C29"/>
    <x:mergeCell ref="A33:C33"/>
    <x:mergeCell ref="A41:C41"/>
    <x:mergeCell ref="A43:C43"/>
    <x:mergeCell ref="A49:C49"/>
    <x:mergeCell ref="A51:C51"/>
    <x:mergeCell ref="A52:C52"/>
    <x:mergeCell ref="A53:C53"/>
    <x:mergeCell ref="A54:C54"/>
    <x:mergeCell ref="A55:C55"/>
    <x:mergeCell ref="A56:C56"/>
    <x:mergeCell ref="A58:C58"/>
  </x:mergeCells>
  <x:conditionalFormatting sqref="B40:B40">
    <x:cfRule type="dataBar" priority="1">
      <x:dataBar>
        <x:cfvo type="min"/>
        <x:cfvo type="max"/>
        <x:color rgb="FF5C9E5A"/>
      </x:dataBar>
      <x:extLst>
        <x:ext xmlns:x14="http://schemas.microsoft.com/office/spreadsheetml/2009/9/main" uri="{B025F937-C7B1-47D3-B67F-A62EFF666E3E}">
          <x14:id>{A8B397CC-8D99-A1E9-AA38-DC59AC7BB4AA}</x14:id>
        </x:ext>
      </x:extLst>
    </x:cfRule>
  </x:conditionalFormatting>
  <x:dataValidations count="7">
    <x:dataValidation type="decimal" operator="greaterThanOrEqual" sqref="B8:B21">
      <x:formula1>0</x:formula1>
    </x:dataValidation>
    <x:dataValidation type="decimal" operator="greaterThanOrEqual" sqref="B30:B31">
      <x:formula1>0</x:formula1>
    </x:dataValidation>
    <x:dataValidation type="list" sqref="B26">
      <x:formula1>"3,6,9,12"</x:formula1>
    </x:dataValidation>
    <x:dataValidation type="custom" sqref="B22">
      <x:formula1>FALSE</x:formula1>
    </x:dataValidation>
    <x:dataValidation type="custom" sqref="B27">
      <x:formula1>FALSE</x:formula1>
    </x:dataValidation>
    <x:dataValidation type="custom" sqref="B34:B40">
      <x:formula1>FALSE</x:formula1>
    </x:dataValidation>
    <x:dataValidation type="custom" sqref="B45:B48">
      <x:formula1>FALSE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A8B397CC-8D99-A1E9-AA38-DC59AC7BB4AA}">
            <x14:dataBar gradient="1">
              <x14:cfvo type="min"/>
              <x14:cfvo type="max"/>
              <x14:fillColor rgb="FF5C9E5A"/>
            </x14:dataBar>
          </x14:cfRule>
          <xm:sqref>B40:B40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20" hidden="0" customWidth="1"/>
    <x:col min="4" max="4" width="20" hidden="0" customWidth="1"/>
    <x:col min="5" max="5" width="22" hidden="0" customWidth="1"/>
    <x:col min="6" max="6" width="26" hidden="0" customWidth="1"/>
    <x:col min="7" max="7" width="32" hidden="0" customWidth="1"/>
  </x:cols>
  <x:sheetData>
    <x:row r="1" ht="38" customHeight="1">
      <x:c r="A1" s="162" t="str">
        <x:v>ACOMPANHAMENTO DA RESERVA</x:v>
      </x:c>
      <x:c r="B1" s="163"/>
      <x:c r="C1" s="163"/>
      <x:c r="D1" s="163"/>
      <x:c r="E1" s="163"/>
      <x:c r="F1" s="163"/>
      <x:c r="G1" s="164"/>
    </x:row>
    <x:row r="2" ht="30" customHeight="1">
      <x:c r="A2" s="304" t="str">
        <x:v>Registre aportes e retiradas. Cada saldo final alimenta automaticamente o registro seguinte.</x:v>
      </x:c>
      <x:c r="B2" s="304"/>
      <x:c r="C2" s="304"/>
      <x:c r="D2" s="304"/>
      <x:c r="E2" s="304"/>
      <x:c r="F2" s="304"/>
      <x:c r="G2" s="304"/>
    </x:row>
    <x:row r="3" ht="42" customHeight="1">
      <x:c r="A3" s="304" t="str">
        <x:v>Precisou usar a reserva? Registre a retirada e depois acompanhe sua recomposição. Usar a reserva não é um fracasso: proteger você em imprevistos é exatamente a finalidade dela.</x:v>
      </x:c>
      <x:c r="B3" s="304"/>
      <x:c r="C3" s="304"/>
      <x:c r="D3" s="304"/>
      <x:c r="E3" s="304"/>
      <x:c r="F3" s="304"/>
      <x:c r="G3" s="304"/>
    </x:row>
    <x:row r="4" ht="38" customHeight="1">
      <x:c r="A4" s="307" t="str">
        <x:v>AMARELO = PREENCHA  •  VERDE = AUTOMÁTICO  •  Retiradas acima do saldo são bloqueadas; valores inválidos colados são destacados e não reduzem a reserva.</x:v>
      </x:c>
      <x:c r="B4" s="308"/>
      <x:c r="C4" s="308"/>
      <x:c r="D4" s="308"/>
      <x:c r="E4" s="308"/>
      <x:c r="F4" s="308"/>
      <x:c r="G4" s="309"/>
    </x:row>
    <x:row r="5" ht="36" customHeight="1">
      <x:c r="A5" s="361" t="str">
        <x:v>Data</x:v>
      </x:c>
      <x:c r="B5" s="362" t="str">
        <x:v>Saldo inicial</x:v>
      </x:c>
      <x:c r="C5" s="363" t="str">
        <x:v>APORTE (valor adicionado)</x:v>
      </x:c>
      <x:c r="D5" s="364" t="str">
        <x:v>RETIRADA (valor utilizado)</x:v>
      </x:c>
      <x:c r="E5" s="362" t="str">
        <x:v>SALDO FINAL (automático)</x:v>
      </x:c>
      <x:c r="F5" s="362" t="str">
        <x:v>Motivo da retirada</x:v>
      </x:c>
      <x:c r="G5" s="365" t="str">
        <x:v>Observação</x:v>
      </x:c>
    </x:row>
    <x:row r="6" ht="23" customHeight="1">
      <x:c r="A6" s="382"/>
      <x:c r="B6" s="383" t="n">
        <x:f>MAX(N('Minha Reserva'!$B$30),0)</x:f>
        <x:v>0</x:v>
      </x:c>
      <x:c r="C6" s="384"/>
      <x:c r="D6" s="384"/>
      <x:c r="E6" s="383" t="n">
        <x:f>$B6+MAX(N($C6),0)-IF(AND(N($D6)&gt;=0,N($D6)&lt;=($B6+MAX(N($C6),0))),N($D6),0)</x:f>
        <x:v>0</x:v>
      </x:c>
      <x:c r="F6" s="385"/>
      <x:c r="G6" s="385"/>
    </x:row>
    <x:row r="7" ht="23" customHeight="1">
      <x:c r="A7" s="386"/>
      <x:c r="B7" s="387" t="n">
        <x:f>$E6</x:f>
        <x:v>0</x:v>
      </x:c>
      <x:c r="C7" s="388"/>
      <x:c r="D7" s="388"/>
      <x:c r="E7" s="387" t="n">
        <x:f>$B7+MAX(N($C7),0)-IF(AND(N($D7)&gt;=0,N($D7)&lt;=($B7+MAX(N($C7),0))),N($D7),0)</x:f>
        <x:v>0</x:v>
      </x:c>
      <x:c r="F7" s="389"/>
      <x:c r="G7" s="389"/>
    </x:row>
    <x:row r="8" ht="23" customHeight="1">
      <x:c r="A8" s="386"/>
      <x:c r="B8" s="387" t="n">
        <x:f>$E7</x:f>
        <x:v>0</x:v>
      </x:c>
      <x:c r="C8" s="388"/>
      <x:c r="D8" s="388"/>
      <x:c r="E8" s="387" t="n">
        <x:f>$B8+MAX(N($C8),0)-IF(AND(N($D8)&gt;=0,N($D8)&lt;=($B8+MAX(N($C8),0))),N($D8),0)</x:f>
        <x:v>0</x:v>
      </x:c>
      <x:c r="F8" s="389"/>
      <x:c r="G8" s="389"/>
    </x:row>
    <x:row r="9" ht="23" customHeight="1">
      <x:c r="A9" s="386"/>
      <x:c r="B9" s="387" t="n">
        <x:f>$E8</x:f>
        <x:v>0</x:v>
      </x:c>
      <x:c r="C9" s="388"/>
      <x:c r="D9" s="388"/>
      <x:c r="E9" s="387" t="n">
        <x:f>$B9+MAX(N($C9),0)-IF(AND(N($D9)&gt;=0,N($D9)&lt;=($B9+MAX(N($C9),0))),N($D9),0)</x:f>
        <x:v>0</x:v>
      </x:c>
      <x:c r="F9" s="389"/>
      <x:c r="G9" s="389"/>
    </x:row>
    <x:row r="10" ht="23" customHeight="1">
      <x:c r="A10" s="386"/>
      <x:c r="B10" s="387" t="n">
        <x:f>$E9</x:f>
        <x:v>0</x:v>
      </x:c>
      <x:c r="C10" s="388"/>
      <x:c r="D10" s="388"/>
      <x:c r="E10" s="387" t="n">
        <x:f>$B10+MAX(N($C10),0)-IF(AND(N($D10)&gt;=0,N($D10)&lt;=($B10+MAX(N($C10),0))),N($D10),0)</x:f>
        <x:v>0</x:v>
      </x:c>
      <x:c r="F10" s="389"/>
      <x:c r="G10" s="389"/>
    </x:row>
    <x:row r="11" ht="23" customHeight="1">
      <x:c r="A11" s="386"/>
      <x:c r="B11" s="387" t="n">
        <x:f>$E10</x:f>
        <x:v>0</x:v>
      </x:c>
      <x:c r="C11" s="388"/>
      <x:c r="D11" s="388"/>
      <x:c r="E11" s="387" t="n">
        <x:f>$B11+MAX(N($C11),0)-IF(AND(N($D11)&gt;=0,N($D11)&lt;=($B11+MAX(N($C11),0))),N($D11),0)</x:f>
        <x:v>0</x:v>
      </x:c>
      <x:c r="F11" s="389"/>
      <x:c r="G11" s="389"/>
    </x:row>
    <x:row r="12" ht="23" customHeight="1">
      <x:c r="A12" s="386"/>
      <x:c r="B12" s="387" t="n">
        <x:f>$E11</x:f>
        <x:v>0</x:v>
      </x:c>
      <x:c r="C12" s="388"/>
      <x:c r="D12" s="388"/>
      <x:c r="E12" s="387" t="n">
        <x:f>$B12+MAX(N($C12),0)-IF(AND(N($D12)&gt;=0,N($D12)&lt;=($B12+MAX(N($C12),0))),N($D12),0)</x:f>
        <x:v>0</x:v>
      </x:c>
      <x:c r="F12" s="389"/>
      <x:c r="G12" s="389"/>
    </x:row>
    <x:row r="13" ht="23" customHeight="1">
      <x:c r="A13" s="386"/>
      <x:c r="B13" s="387" t="n">
        <x:f>$E12</x:f>
        <x:v>0</x:v>
      </x:c>
      <x:c r="C13" s="388"/>
      <x:c r="D13" s="388"/>
      <x:c r="E13" s="387" t="n">
        <x:f>$B13+MAX(N($C13),0)-IF(AND(N($D13)&gt;=0,N($D13)&lt;=($B13+MAX(N($C13),0))),N($D13),0)</x:f>
        <x:v>0</x:v>
      </x:c>
      <x:c r="F13" s="389"/>
      <x:c r="G13" s="389"/>
    </x:row>
    <x:row r="14" ht="23" customHeight="1">
      <x:c r="A14" s="386"/>
      <x:c r="B14" s="387" t="n">
        <x:f>$E13</x:f>
        <x:v>0</x:v>
      </x:c>
      <x:c r="C14" s="388"/>
      <x:c r="D14" s="388"/>
      <x:c r="E14" s="387" t="n">
        <x:f>$B14+MAX(N($C14),0)-IF(AND(N($D14)&gt;=0,N($D14)&lt;=($B14+MAX(N($C14),0))),N($D14),0)</x:f>
        <x:v>0</x:v>
      </x:c>
      <x:c r="F14" s="389"/>
      <x:c r="G14" s="389"/>
    </x:row>
    <x:row r="15" ht="23" customHeight="1">
      <x:c r="A15" s="386"/>
      <x:c r="B15" s="387" t="n">
        <x:f>$E14</x:f>
        <x:v>0</x:v>
      </x:c>
      <x:c r="C15" s="388"/>
      <x:c r="D15" s="388"/>
      <x:c r="E15" s="387" t="n">
        <x:f>$B15+MAX(N($C15),0)-IF(AND(N($D15)&gt;=0,N($D15)&lt;=($B15+MAX(N($C15),0))),N($D15),0)</x:f>
        <x:v>0</x:v>
      </x:c>
      <x:c r="F15" s="389"/>
      <x:c r="G15" s="389"/>
    </x:row>
    <x:row r="16" ht="23" customHeight="1">
      <x:c r="A16" s="386"/>
      <x:c r="B16" s="387" t="n">
        <x:f>$E15</x:f>
        <x:v>0</x:v>
      </x:c>
      <x:c r="C16" s="388"/>
      <x:c r="D16" s="388"/>
      <x:c r="E16" s="387" t="n">
        <x:f>$B16+MAX(N($C16),0)-IF(AND(N($D16)&gt;=0,N($D16)&lt;=($B16+MAX(N($C16),0))),N($D16),0)</x:f>
        <x:v>0</x:v>
      </x:c>
      <x:c r="F16" s="389"/>
      <x:c r="G16" s="389"/>
    </x:row>
    <x:row r="17" ht="23" customHeight="1">
      <x:c r="A17" s="386"/>
      <x:c r="B17" s="387" t="n">
        <x:f>$E16</x:f>
        <x:v>0</x:v>
      </x:c>
      <x:c r="C17" s="388"/>
      <x:c r="D17" s="388"/>
      <x:c r="E17" s="387" t="n">
        <x:f>$B17+MAX(N($C17),0)-IF(AND(N($D17)&gt;=0,N($D17)&lt;=($B17+MAX(N($C17),0))),N($D17),0)</x:f>
        <x:v>0</x:v>
      </x:c>
      <x:c r="F17" s="389"/>
      <x:c r="G17" s="389"/>
    </x:row>
    <x:row r="18" ht="23" customHeight="1">
      <x:c r="A18" s="386"/>
      <x:c r="B18" s="387" t="n">
        <x:f>$E17</x:f>
        <x:v>0</x:v>
      </x:c>
      <x:c r="C18" s="388"/>
      <x:c r="D18" s="388"/>
      <x:c r="E18" s="387" t="n">
        <x:f>$B18+MAX(N($C18),0)-IF(AND(N($D18)&gt;=0,N($D18)&lt;=($B18+MAX(N($C18),0))),N($D18),0)</x:f>
        <x:v>0</x:v>
      </x:c>
      <x:c r="F18" s="389"/>
      <x:c r="G18" s="389"/>
    </x:row>
    <x:row r="19" ht="23" customHeight="1">
      <x:c r="A19" s="386"/>
      <x:c r="B19" s="387" t="n">
        <x:f>$E18</x:f>
        <x:v>0</x:v>
      </x:c>
      <x:c r="C19" s="388"/>
      <x:c r="D19" s="388"/>
      <x:c r="E19" s="387" t="n">
        <x:f>$B19+MAX(N($C19),0)-IF(AND(N($D19)&gt;=0,N($D19)&lt;=($B19+MAX(N($C19),0))),N($D19),0)</x:f>
        <x:v>0</x:v>
      </x:c>
      <x:c r="F19" s="389"/>
      <x:c r="G19" s="389"/>
    </x:row>
    <x:row r="20" ht="23" customHeight="1">
      <x:c r="A20" s="386"/>
      <x:c r="B20" s="387" t="n">
        <x:f>$E19</x:f>
        <x:v>0</x:v>
      </x:c>
      <x:c r="C20" s="388"/>
      <x:c r="D20" s="388"/>
      <x:c r="E20" s="387" t="n">
        <x:f>$B20+MAX(N($C20),0)-IF(AND(N($D20)&gt;=0,N($D20)&lt;=($B20+MAX(N($C20),0))),N($D20),0)</x:f>
        <x:v>0</x:v>
      </x:c>
      <x:c r="F20" s="389"/>
      <x:c r="G20" s="389"/>
    </x:row>
    <x:row r="21" ht="23" customHeight="1">
      <x:c r="A21" s="386"/>
      <x:c r="B21" s="387" t="n">
        <x:f>$E20</x:f>
        <x:v>0</x:v>
      </x:c>
      <x:c r="C21" s="388"/>
      <x:c r="D21" s="388"/>
      <x:c r="E21" s="387" t="n">
        <x:f>$B21+MAX(N($C21),0)-IF(AND(N($D21)&gt;=0,N($D21)&lt;=($B21+MAX(N($C21),0))),N($D21),0)</x:f>
        <x:v>0</x:v>
      </x:c>
      <x:c r="F21" s="389"/>
      <x:c r="G21" s="389"/>
    </x:row>
    <x:row r="22" ht="23" customHeight="1">
      <x:c r="A22" s="386"/>
      <x:c r="B22" s="387" t="n">
        <x:f>$E21</x:f>
        <x:v>0</x:v>
      </x:c>
      <x:c r="C22" s="388"/>
      <x:c r="D22" s="388"/>
      <x:c r="E22" s="387" t="n">
        <x:f>$B22+MAX(N($C22),0)-IF(AND(N($D22)&gt;=0,N($D22)&lt;=($B22+MAX(N($C22),0))),N($D22),0)</x:f>
        <x:v>0</x:v>
      </x:c>
      <x:c r="F22" s="389"/>
      <x:c r="G22" s="389"/>
    </x:row>
    <x:row r="23" ht="23" customHeight="1">
      <x:c r="A23" s="390"/>
      <x:c r="B23" s="391" t="n">
        <x:f>$E22</x:f>
        <x:v>0</x:v>
      </x:c>
      <x:c r="C23" s="392"/>
      <x:c r="D23" s="392"/>
      <x:c r="E23" s="391" t="n">
        <x:f>$B23+MAX(N($C23),0)-IF(AND(N($D23)&gt;=0,N($D23)&lt;=($B23+MAX(N($C23),0))),N($D23),0)</x:f>
        <x:v>0</x:v>
      </x:c>
      <x:c r="F23" s="393"/>
      <x:c r="G23" s="393"/>
    </x:row>
    <x:row r="24" ht="28" customHeight="1">
      <x:c r="A24" s="359" t="str">
        <x:v>CONTINUAÇÃO DO ACOMPANHAMENTO</x:v>
      </x:c>
      <x:c r="B24" s="360"/>
      <x:c r="C24" s="360"/>
      <x:c r="D24" s="360"/>
      <x:c r="E24" s="360"/>
      <x:c r="F24" s="349"/>
      <x:c r="G24" s="349"/>
    </x:row>
    <x:row r="25" ht="36" customHeight="1">
      <x:c r="A25" s="378" t="str">
        <x:v>Data</x:v>
      </x:c>
      <x:c r="B25" s="379" t="str">
        <x:v>Saldo inicial</x:v>
      </x:c>
      <x:c r="C25" s="380" t="str">
        <x:v>APORTE (valor adicionado)</x:v>
      </x:c>
      <x:c r="D25" s="381" t="str">
        <x:v>RETIRADA (valor utilizado)</x:v>
      </x:c>
      <x:c r="E25" s="379" t="str">
        <x:v>SALDO FINAL (automático)</x:v>
      </x:c>
      <x:c r="F25" s="362" t="str">
        <x:v>Motivo da retirada</x:v>
      </x:c>
      <x:c r="G25" s="365" t="str">
        <x:v>Observação</x:v>
      </x:c>
    </x:row>
    <x:row r="26" ht="23" customHeight="1">
      <x:c r="A26" s="382"/>
      <x:c r="B26" s="383" t="n">
        <x:f>$E23</x:f>
        <x:v>0</x:v>
      </x:c>
      <x:c r="C26" s="384"/>
      <x:c r="D26" s="384"/>
      <x:c r="E26" s="383" t="n">
        <x:f>$B26+MAX(N($C26),0)-IF(AND(N($D26)&gt;=0,N($D26)&lt;=($B26+MAX(N($C26),0))),N($D26),0)</x:f>
        <x:v>0</x:v>
      </x:c>
      <x:c r="F26" s="385"/>
      <x:c r="G26" s="385"/>
    </x:row>
    <x:row r="27" ht="23" customHeight="1">
      <x:c r="A27" s="386"/>
      <x:c r="B27" s="387" t="n">
        <x:f>$E26</x:f>
        <x:v>0</x:v>
      </x:c>
      <x:c r="C27" s="388"/>
      <x:c r="D27" s="388"/>
      <x:c r="E27" s="387" t="n">
        <x:f>$B27+MAX(N($C27),0)-IF(AND(N($D27)&gt;=0,N($D27)&lt;=($B27+MAX(N($C27),0))),N($D27),0)</x:f>
        <x:v>0</x:v>
      </x:c>
      <x:c r="F27" s="389"/>
      <x:c r="G27" s="389"/>
    </x:row>
    <x:row r="28" ht="23" customHeight="1">
      <x:c r="A28" s="386"/>
      <x:c r="B28" s="387" t="n">
        <x:f>$E27</x:f>
        <x:v>0</x:v>
      </x:c>
      <x:c r="C28" s="388"/>
      <x:c r="D28" s="388"/>
      <x:c r="E28" s="387" t="n">
        <x:f>$B28+MAX(N($C28),0)-IF(AND(N($D28)&gt;=0,N($D28)&lt;=($B28+MAX(N($C28),0))),N($D28),0)</x:f>
        <x:v>0</x:v>
      </x:c>
      <x:c r="F28" s="389"/>
      <x:c r="G28" s="389"/>
    </x:row>
    <x:row r="29" ht="23" customHeight="1">
      <x:c r="A29" s="386"/>
      <x:c r="B29" s="387" t="n">
        <x:f>$E28</x:f>
        <x:v>0</x:v>
      </x:c>
      <x:c r="C29" s="388"/>
      <x:c r="D29" s="388"/>
      <x:c r="E29" s="387" t="n">
        <x:f>$B29+MAX(N($C29),0)-IF(AND(N($D29)&gt;=0,N($D29)&lt;=($B29+MAX(N($C29),0))),N($D29),0)</x:f>
        <x:v>0</x:v>
      </x:c>
      <x:c r="F29" s="389"/>
      <x:c r="G29" s="389"/>
    </x:row>
    <x:row r="30" ht="23" customHeight="1">
      <x:c r="A30" s="386"/>
      <x:c r="B30" s="387" t="n">
        <x:f>$E29</x:f>
        <x:v>0</x:v>
      </x:c>
      <x:c r="C30" s="388"/>
      <x:c r="D30" s="388"/>
      <x:c r="E30" s="387" t="n">
        <x:f>$B30+MAX(N($C30),0)-IF(AND(N($D30)&gt;=0,N($D30)&lt;=($B30+MAX(N($C30),0))),N($D30),0)</x:f>
        <x:v>0</x:v>
      </x:c>
      <x:c r="F30" s="389"/>
      <x:c r="G30" s="389"/>
    </x:row>
    <x:row r="31" ht="23" customHeight="1">
      <x:c r="A31" s="386"/>
      <x:c r="B31" s="387" t="n">
        <x:f>$E30</x:f>
        <x:v>0</x:v>
      </x:c>
      <x:c r="C31" s="388"/>
      <x:c r="D31" s="388"/>
      <x:c r="E31" s="387" t="n">
        <x:f>$B31+MAX(N($C31),0)-IF(AND(N($D31)&gt;=0,N($D31)&lt;=($B31+MAX(N($C31),0))),N($D31),0)</x:f>
        <x:v>0</x:v>
      </x:c>
      <x:c r="F31" s="389"/>
      <x:c r="G31" s="389"/>
    </x:row>
    <x:row r="32" ht="23" customHeight="1">
      <x:c r="A32" s="386"/>
      <x:c r="B32" s="387" t="n">
        <x:f>$E31</x:f>
        <x:v>0</x:v>
      </x:c>
      <x:c r="C32" s="388"/>
      <x:c r="D32" s="388"/>
      <x:c r="E32" s="387" t="n">
        <x:f>$B32+MAX(N($C32),0)-IF(AND(N($D32)&gt;=0,N($D32)&lt;=($B32+MAX(N($C32),0))),N($D32),0)</x:f>
        <x:v>0</x:v>
      </x:c>
      <x:c r="F32" s="389"/>
      <x:c r="G32" s="389"/>
    </x:row>
    <x:row r="33" ht="23" customHeight="1">
      <x:c r="A33" s="386"/>
      <x:c r="B33" s="387" t="n">
        <x:f>$E32</x:f>
        <x:v>0</x:v>
      </x:c>
      <x:c r="C33" s="388"/>
      <x:c r="D33" s="388"/>
      <x:c r="E33" s="387" t="n">
        <x:f>$B33+MAX(N($C33),0)-IF(AND(N($D33)&gt;=0,N($D33)&lt;=($B33+MAX(N($C33),0))),N($D33),0)</x:f>
        <x:v>0</x:v>
      </x:c>
      <x:c r="F33" s="389"/>
      <x:c r="G33" s="389"/>
    </x:row>
    <x:row r="34" ht="23" customHeight="1">
      <x:c r="A34" s="386"/>
      <x:c r="B34" s="387" t="n">
        <x:f>$E33</x:f>
        <x:v>0</x:v>
      </x:c>
      <x:c r="C34" s="388"/>
      <x:c r="D34" s="388"/>
      <x:c r="E34" s="387" t="n">
        <x:f>$B34+MAX(N($C34),0)-IF(AND(N($D34)&gt;=0,N($D34)&lt;=($B34+MAX(N($C34),0))),N($D34),0)</x:f>
        <x:v>0</x:v>
      </x:c>
      <x:c r="F34" s="389"/>
      <x:c r="G34" s="389"/>
    </x:row>
    <x:row r="35" ht="23" customHeight="1">
      <x:c r="A35" s="386"/>
      <x:c r="B35" s="387" t="n">
        <x:f>$E34</x:f>
        <x:v>0</x:v>
      </x:c>
      <x:c r="C35" s="388"/>
      <x:c r="D35" s="388"/>
      <x:c r="E35" s="387" t="n">
        <x:f>$B35+MAX(N($C35),0)-IF(AND(N($D35)&gt;=0,N($D35)&lt;=($B35+MAX(N($C35),0))),N($D35),0)</x:f>
        <x:v>0</x:v>
      </x:c>
      <x:c r="F35" s="389"/>
      <x:c r="G35" s="389"/>
    </x:row>
    <x:row r="36" ht="23" customHeight="1">
      <x:c r="A36" s="386"/>
      <x:c r="B36" s="387" t="n">
        <x:f>$E35</x:f>
        <x:v>0</x:v>
      </x:c>
      <x:c r="C36" s="388"/>
      <x:c r="D36" s="388"/>
      <x:c r="E36" s="387" t="n">
        <x:f>$B36+MAX(N($C36),0)-IF(AND(N($D36)&gt;=0,N($D36)&lt;=($B36+MAX(N($C36),0))),N($D36),0)</x:f>
        <x:v>0</x:v>
      </x:c>
      <x:c r="F36" s="389"/>
      <x:c r="G36" s="389"/>
    </x:row>
    <x:row r="37" ht="23" customHeight="1">
      <x:c r="A37" s="386"/>
      <x:c r="B37" s="387" t="n">
        <x:f>$E36</x:f>
        <x:v>0</x:v>
      </x:c>
      <x:c r="C37" s="388"/>
      <x:c r="D37" s="388"/>
      <x:c r="E37" s="387" t="n">
        <x:f>$B37+MAX(N($C37),0)-IF(AND(N($D37)&gt;=0,N($D37)&lt;=($B37+MAX(N($C37),0))),N($D37),0)</x:f>
        <x:v>0</x:v>
      </x:c>
      <x:c r="F37" s="389"/>
      <x:c r="G37" s="389"/>
    </x:row>
    <x:row r="38" ht="23" customHeight="1">
      <x:c r="A38" s="386"/>
      <x:c r="B38" s="387" t="n">
        <x:f>$E37</x:f>
        <x:v>0</x:v>
      </x:c>
      <x:c r="C38" s="388"/>
      <x:c r="D38" s="388"/>
      <x:c r="E38" s="387" t="n">
        <x:f>$B38+MAX(N($C38),0)-IF(AND(N($D38)&gt;=0,N($D38)&lt;=($B38+MAX(N($C38),0))),N($D38),0)</x:f>
        <x:v>0</x:v>
      </x:c>
      <x:c r="F38" s="389"/>
      <x:c r="G38" s="389"/>
    </x:row>
    <x:row r="39" ht="23" customHeight="1">
      <x:c r="A39" s="386"/>
      <x:c r="B39" s="387" t="n">
        <x:f>$E38</x:f>
        <x:v>0</x:v>
      </x:c>
      <x:c r="C39" s="388"/>
      <x:c r="D39" s="388"/>
      <x:c r="E39" s="387" t="n">
        <x:f>$B39+MAX(N($C39),0)-IF(AND(N($D39)&gt;=0,N($D39)&lt;=($B39+MAX(N($C39),0))),N($D39),0)</x:f>
        <x:v>0</x:v>
      </x:c>
      <x:c r="F39" s="389"/>
      <x:c r="G39" s="389"/>
    </x:row>
    <x:row r="40" ht="23" customHeight="1">
      <x:c r="A40" s="386"/>
      <x:c r="B40" s="387" t="n">
        <x:f>$E39</x:f>
        <x:v>0</x:v>
      </x:c>
      <x:c r="C40" s="388"/>
      <x:c r="D40" s="388"/>
      <x:c r="E40" s="387" t="n">
        <x:f>$B40+MAX(N($C40),0)-IF(AND(N($D40)&gt;=0,N($D40)&lt;=($B40+MAX(N($C40),0))),N($D40),0)</x:f>
        <x:v>0</x:v>
      </x:c>
      <x:c r="F40" s="389"/>
      <x:c r="G40" s="389"/>
    </x:row>
    <x:row r="41" ht="23" customHeight="1">
      <x:c r="A41" s="386"/>
      <x:c r="B41" s="387" t="n">
        <x:f>$E40</x:f>
        <x:v>0</x:v>
      </x:c>
      <x:c r="C41" s="388"/>
      <x:c r="D41" s="388"/>
      <x:c r="E41" s="387" t="n">
        <x:f>$B41+MAX(N($C41),0)-IF(AND(N($D41)&gt;=0,N($D41)&lt;=($B41+MAX(N($C41),0))),N($D41),0)</x:f>
        <x:v>0</x:v>
      </x:c>
      <x:c r="F41" s="389"/>
      <x:c r="G41" s="389"/>
    </x:row>
    <x:row r="42" ht="23" customHeight="1">
      <x:c r="A42" s="386"/>
      <x:c r="B42" s="387" t="n">
        <x:f>$E41</x:f>
        <x:v>0</x:v>
      </x:c>
      <x:c r="C42" s="388"/>
      <x:c r="D42" s="388"/>
      <x:c r="E42" s="387" t="n">
        <x:f>$B42+MAX(N($C42),0)-IF(AND(N($D42)&gt;=0,N($D42)&lt;=($B42+MAX(N($C42),0))),N($D42),0)</x:f>
        <x:v>0</x:v>
      </x:c>
      <x:c r="F42" s="389"/>
      <x:c r="G42" s="389"/>
    </x:row>
    <x:row r="43" ht="23" customHeight="1">
      <x:c r="A43" s="390"/>
      <x:c r="B43" s="391" t="n">
        <x:f>$E42</x:f>
        <x:v>0</x:v>
      </x:c>
      <x:c r="C43" s="392"/>
      <x:c r="D43" s="392"/>
      <x:c r="E43" s="391" t="n">
        <x:f>$B43+MAX(N($C43),0)-IF(AND(N($D43)&gt;=0,N($D43)&lt;=($B43+MAX(N($C43),0))),N($D43),0)</x:f>
        <x:v>0</x:v>
      </x:c>
      <x:c r="F43" s="393"/>
      <x:c r="G43" s="393"/>
    </x:row>
    <x:row r="44">
      <x:c r="A44" s="165"/>
      <x:c r="B44" s="165"/>
      <x:c r="C44" s="165"/>
      <x:c r="D44" s="165"/>
      <x:c r="E44" s="165"/>
      <x:c r="F44" s="165"/>
      <x:c r="G44" s="165"/>
    </x:row>
    <x:row r="45" ht="24" customHeight="1">
      <x:c r="A45" s="167" t="str">
        <x:v>JILHub • Acompanhamento educativo da reserva • jilhub.com.br</x:v>
      </x:c>
      <x:c r="B45" s="167"/>
      <x:c r="C45" s="167"/>
      <x:c r="D45" s="167"/>
      <x:c r="E45" s="167"/>
      <x:c r="F45" s="167"/>
      <x:c r="G45" s="167"/>
    </x:row>
  </x:sheetData>
  <x:mergeCells>
    <x:mergeCell ref="A1:G1"/>
    <x:mergeCell ref="A2:G2"/>
    <x:mergeCell ref="A3:G3"/>
    <x:mergeCell ref="A4:G4"/>
    <x:mergeCell ref="A24:G24"/>
    <x:mergeCell ref="A45:G45"/>
  </x:mergeCells>
  <x:conditionalFormatting sqref="B6:B23">
    <x:cfRule type="expression" dxfId="0" priority="1">
      <x:formula>COUNTA($A6,$C6,$D6,$F6,$G6)=0</x:formula>
    </x:cfRule>
  </x:conditionalFormatting>
  <x:conditionalFormatting sqref="E6:E23">
    <x:cfRule type="expression" dxfId="1" priority="2">
      <x:formula>COUNTA($A6,$C6,$D6,$F6,$G6)=0</x:formula>
    </x:cfRule>
    <x:cfRule type="expression" dxfId="8" priority="9">
      <x:formula>AND(ISNUMBER(D6),D6&gt;N(B6)+MAX(N(C6),0))</x:formula>
    </x:cfRule>
  </x:conditionalFormatting>
  <x:conditionalFormatting sqref="C6:C23">
    <x:cfRule type="expression" dxfId="4" priority="5">
      <x:formula>AND(ISNUMBER(C6),C6&lt;0)</x:formula>
    </x:cfRule>
  </x:conditionalFormatting>
  <x:conditionalFormatting sqref="D6:D23">
    <x:cfRule type="expression" dxfId="6" priority="7">
      <x:formula>AND(ISNUMBER(D6),OR(D6&lt;0,D6&gt;N(B6)+MAX(N(C6),0)))</x:formula>
    </x:cfRule>
  </x:conditionalFormatting>
  <x:conditionalFormatting sqref="B26:B43">
    <x:cfRule type="expression" dxfId="10" priority="11">
      <x:formula>COUNTA($A26,$C26,$D26,$F26,$G26)=0</x:formula>
    </x:cfRule>
  </x:conditionalFormatting>
  <x:conditionalFormatting sqref="E26:E43">
    <x:cfRule type="expression" dxfId="11" priority="12">
      <x:formula>COUNTA($A26,$C26,$D26,$F26,$G26)=0</x:formula>
    </x:cfRule>
    <x:cfRule type="expression" dxfId="14" priority="15">
      <x:formula>AND(ISNUMBER(D26),D26&gt;N(B26)+MAX(N(C26),0))</x:formula>
    </x:cfRule>
  </x:conditionalFormatting>
  <x:conditionalFormatting sqref="C26:C43">
    <x:cfRule type="expression" dxfId="12" priority="13">
      <x:formula>AND(ISNUMBER(C26),C26&lt;0)</x:formula>
    </x:cfRule>
  </x:conditionalFormatting>
  <x:conditionalFormatting sqref="D26:D43">
    <x:cfRule type="expression" dxfId="13" priority="14">
      <x:formula>AND(ISNUMBER(D26),OR(D26&lt;0,D26&gt;N(B26)+MAX(N(C26),0)))</x:formula>
    </x:cfRule>
  </x:conditionalFormatting>
  <x:dataValidations count="8">
    <x:dataValidation type="decimal" operator="greaterThanOrEqual" sqref="C6:C23">
      <x:formula1>0</x:formula1>
    </x:dataValidation>
    <x:dataValidation type="decimal" operator="greaterThanOrEqual" sqref="C26:C43">
      <x:formula1>0</x:formula1>
    </x:dataValidation>
    <x:dataValidation type="custom" sqref="D6:D23">
      <x:formula1>OR(D6="",AND(ISNUMBER(D6),D6&gt;=0,D6&lt;=N(B6)+MAX(N(C6),0)))</x:formula1>
    </x:dataValidation>
    <x:dataValidation type="custom" sqref="D26:D43">
      <x:formula1>OR(D26="",AND(ISNUMBER(D26),D26&gt;=0,D26&lt;=N(B26)+MAX(N(C26),0)))</x:formula1>
    </x:dataValidation>
    <x:dataValidation type="custom" sqref="B6:B23">
      <x:formula1>FALSE</x:formula1>
    </x:dataValidation>
    <x:dataValidation type="custom" sqref="E6:E23">
      <x:formula1>FALSE</x:formula1>
    </x:dataValidation>
    <x:dataValidation type="custom" sqref="B26:B43">
      <x:formula1>FALSE</x:formula1>
    </x:dataValidation>
    <x:dataValidation type="custom" sqref="E26:E43">
      <x:formula1>FALSE</x:formula1>
    </x:dataValidation>
  </x:dataValidations>
  <x:pageMargins left="0.7" right="0.7" top="0.75" bottom="0.75" header="0.3" footer="0.3"/>
</x:worksheet>
</file>